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a43c5f1395ada2e/Desktop/仕事/"/>
    </mc:Choice>
  </mc:AlternateContent>
  <xr:revisionPtr revIDLastSave="39" documentId="13_ncr:1_{C144A595-72D2-4095-A0C4-66079DB28312}" xr6:coauthVersionLast="47" xr6:coauthVersionMax="47" xr10:uidLastSave="{1F8B0356-85A5-4B1C-AB73-B6B4044F11FF}"/>
  <bookViews>
    <workbookView xWindow="-120" yWindow="-120" windowWidth="38640" windowHeight="21120" xr2:uid="{1C4BAE7D-6C3D-4A6A-9E4E-452CD2AAFEB2}"/>
  </bookViews>
  <sheets>
    <sheet name="注文フォーム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44" i="2" l="1"/>
  <c r="B44" i="2"/>
  <c r="BD43" i="2"/>
  <c r="B43" i="2"/>
  <c r="BD42" i="2"/>
  <c r="B42" i="2"/>
  <c r="BD41" i="2"/>
  <c r="B41" i="2"/>
  <c r="AK40" i="2"/>
  <c r="AK39" i="2"/>
  <c r="AK38" i="2"/>
  <c r="AK37" i="2"/>
  <c r="AK36" i="2"/>
  <c r="AK35" i="2"/>
  <c r="AK34" i="2"/>
  <c r="BD33" i="2"/>
  <c r="BD32" i="2"/>
  <c r="BD31" i="2"/>
  <c r="BD30" i="2"/>
  <c r="BD29" i="2"/>
  <c r="BD28" i="2"/>
  <c r="BD27" i="2"/>
  <c r="BD26" i="2"/>
  <c r="BD25" i="2"/>
  <c r="BD24" i="2"/>
  <c r="BD23" i="2"/>
  <c r="BD22" i="2"/>
  <c r="BD21" i="2"/>
  <c r="BD20" i="2"/>
  <c r="BN19" i="2"/>
  <c r="BP19" i="2" s="1"/>
  <c r="BD19" i="2"/>
  <c r="BN18" i="2"/>
  <c r="BP18" i="2" s="1"/>
  <c r="BD18" i="2"/>
  <c r="BN17" i="2"/>
  <c r="BP17" i="2" s="1"/>
  <c r="BD17" i="2"/>
  <c r="BN16" i="2"/>
  <c r="BP16" i="2" s="1"/>
  <c r="BD16" i="2"/>
  <c r="BN15" i="2"/>
  <c r="BP15" i="2" s="1"/>
  <c r="BD15" i="2"/>
  <c r="M6" i="2"/>
</calcChain>
</file>

<file path=xl/sharedStrings.xml><?xml version="1.0" encoding="utf-8"?>
<sst xmlns="http://schemas.openxmlformats.org/spreadsheetml/2006/main" count="23" uniqueCount="23">
  <si>
    <t>通常納期</t>
  </si>
  <si>
    <t>建物住所（任意）</t>
  </si>
  <si>
    <t>試料情報</t>
  </si>
  <si>
    <t>試料№</t>
  </si>
  <si>
    <t>断面写真:</t>
  </si>
  <si>
    <r>
      <rPr>
        <sz val="11"/>
        <color theme="0"/>
        <rFont val="ＭＳ ゴシック"/>
        <family val="3"/>
        <charset val="128"/>
      </rPr>
      <t>定量分析</t>
    </r>
    <r>
      <rPr>
        <sz val="11"/>
        <color theme="0"/>
        <rFont val="游ゴシック"/>
        <family val="3"/>
        <charset val="128"/>
      </rPr>
      <t>:</t>
    </r>
  </si>
  <si>
    <r>
      <rPr>
        <sz val="11"/>
        <color theme="0"/>
        <rFont val="ＭＳ ゴシック"/>
        <family val="3"/>
        <charset val="128"/>
      </rPr>
      <t>報告書不要</t>
    </r>
    <r>
      <rPr>
        <sz val="11"/>
        <color theme="0"/>
        <rFont val="游ゴシック"/>
        <family val="3"/>
        <charset val="128"/>
      </rPr>
      <t>:</t>
    </r>
  </si>
  <si>
    <r>
      <rPr>
        <sz val="11"/>
        <color theme="0"/>
        <rFont val="ＭＳ ゴシック"/>
        <family val="3"/>
        <charset val="128"/>
      </rPr>
      <t>灰化済み</t>
    </r>
    <r>
      <rPr>
        <sz val="11"/>
        <color theme="0"/>
        <rFont val="游ゴシック"/>
        <family val="3"/>
        <charset val="128"/>
      </rPr>
      <t>:</t>
    </r>
  </si>
  <si>
    <r>
      <rPr>
        <sz val="11"/>
        <color theme="0"/>
        <rFont val="游ゴシック"/>
        <family val="3"/>
        <charset val="128"/>
      </rPr>
      <t>XRD</t>
    </r>
    <r>
      <rPr>
        <sz val="11"/>
        <color theme="0"/>
        <rFont val="ＭＳ ゴシック"/>
        <family val="3"/>
        <charset val="128"/>
      </rPr>
      <t>済み</t>
    </r>
    <r>
      <rPr>
        <sz val="11"/>
        <color theme="0"/>
        <rFont val="游ゴシック"/>
        <family val="3"/>
        <charset val="128"/>
      </rPr>
      <t>:</t>
    </r>
  </si>
  <si>
    <t>採取者名</t>
    <rPh sb="0" eb="3">
      <t>サイシュシャ</t>
    </rPh>
    <rPh sb="3" eb="4">
      <t>メイ</t>
    </rPh>
    <phoneticPr fontId="1"/>
  </si>
  <si>
    <t>報告書宛名</t>
    <rPh sb="0" eb="5">
      <t>ホウコクショアテナ</t>
    </rPh>
    <phoneticPr fontId="1"/>
  </si>
  <si>
    <t xml:space="preserve">業務件名 </t>
    <phoneticPr fontId="1"/>
  </si>
  <si>
    <t xml:space="preserve">納期パターン </t>
    <phoneticPr fontId="1"/>
  </si>
  <si>
    <t>建物名称（任意）</t>
    <rPh sb="2" eb="4">
      <t>メイショウ</t>
    </rPh>
    <phoneticPr fontId="1"/>
  </si>
  <si>
    <t>採取日</t>
    <rPh sb="0" eb="2">
      <t>サイシュ</t>
    </rPh>
    <rPh sb="2" eb="3">
      <t>ビ</t>
    </rPh>
    <phoneticPr fontId="1"/>
  </si>
  <si>
    <t>受付表</t>
    <rPh sb="0" eb="3">
      <t>ウケツケヒョウ</t>
    </rPh>
    <phoneticPr fontId="1"/>
  </si>
  <si>
    <t>備考</t>
    <rPh sb="0" eb="2">
      <t>ビコウ</t>
    </rPh>
    <phoneticPr fontId="1"/>
  </si>
  <si>
    <t>試料名称</t>
    <rPh sb="0" eb="2">
      <t>シリョウ</t>
    </rPh>
    <rPh sb="2" eb="4">
      <t>メイショウ</t>
    </rPh>
    <phoneticPr fontId="1"/>
  </si>
  <si>
    <t>採取箇所</t>
    <rPh sb="0" eb="2">
      <t>サイシュ</t>
    </rPh>
    <rPh sb="2" eb="4">
      <t>カショ</t>
    </rPh>
    <phoneticPr fontId="1"/>
  </si>
  <si>
    <t>お客様用 受付フォーム</t>
    <rPh sb="1" eb="3">
      <t>キャクサマ</t>
    </rPh>
    <rPh sb="3" eb="4">
      <t>ヨウ</t>
    </rPh>
    <rPh sb="5" eb="7">
      <t>ウケツケ</t>
    </rPh>
    <phoneticPr fontId="1"/>
  </si>
  <si>
    <t>ASラボ</t>
    <phoneticPr fontId="1"/>
  </si>
  <si>
    <t>メール/　as.labo@outlook.jp</t>
    <phoneticPr fontId="1"/>
  </si>
  <si>
    <t>請求先(住所)</t>
    <rPh sb="0" eb="3">
      <t>セイキュウサキ</t>
    </rPh>
    <rPh sb="4" eb="6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</si>
</sst>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1"/>
      <name val="Calibri"/>
      <family val="2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/>
      <name val="Meiryo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7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7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7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56" fontId="7" fillId="0" borderId="9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56" fontId="7" fillId="0" borderId="9" xfId="0" applyNumberFormat="1" applyFont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7" fillId="0" borderId="13" xfId="0" applyFont="1" applyBorder="1" applyAlignment="1">
      <alignment horizontal="left" vertical="center" shrinkToFit="1"/>
    </xf>
    <xf numFmtId="0" fontId="6" fillId="0" borderId="1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 shrinkToFit="1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9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</xdr:row>
      <xdr:rowOff>276225</xdr:rowOff>
    </xdr:from>
    <xdr:to>
      <xdr:col>20</xdr:col>
      <xdr:colOff>0</xdr:colOff>
      <xdr:row>11</xdr:row>
      <xdr:rowOff>8475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444D880-3ACC-238B-81D8-23B32140C27E}"/>
            </a:ext>
          </a:extLst>
        </xdr:cNvPr>
        <xdr:cNvCxnSpPr/>
      </xdr:nvCxnSpPr>
      <xdr:spPr>
        <a:xfrm>
          <a:off x="6019800" y="714375"/>
          <a:ext cx="0" cy="23040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AEC7-5D0C-421F-860B-EBCA5DD3F041}">
  <dimension ref="B1:BX1000"/>
  <sheetViews>
    <sheetView tabSelected="1" workbookViewId="0">
      <selection activeCell="T13" sqref="T13"/>
    </sheetView>
  </sheetViews>
  <sheetFormatPr defaultColWidth="12.625" defaultRowHeight="18.75"/>
  <cols>
    <col min="1" max="7" width="2.875" style="1" customWidth="1"/>
    <col min="8" max="8" width="12.375" style="1" customWidth="1"/>
    <col min="9" max="19" width="2.875" style="1" customWidth="1"/>
    <col min="20" max="20" width="14.875" style="1" customWidth="1"/>
    <col min="21" max="21" width="0.25" style="1" hidden="1" customWidth="1"/>
    <col min="22" max="22" width="2.875" style="1" hidden="1" customWidth="1"/>
    <col min="23" max="23" width="0.125" style="1" hidden="1" customWidth="1"/>
    <col min="24" max="54" width="2.875" style="1" customWidth="1"/>
    <col min="55" max="55" width="3" style="1" customWidth="1"/>
    <col min="56" max="76" width="2.875" style="1" customWidth="1"/>
    <col min="77" max="16384" width="12.625" style="1"/>
  </cols>
  <sheetData>
    <row r="1" spans="2:76" ht="17.25" customHeight="1">
      <c r="H1" s="1" t="s">
        <v>20</v>
      </c>
      <c r="I1" s="1" t="s">
        <v>21</v>
      </c>
      <c r="AI1" s="2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4"/>
      <c r="BU1" s="4"/>
      <c r="BV1" s="4"/>
    </row>
    <row r="2" spans="2:76" ht="17.25" customHeight="1">
      <c r="Q2" s="47" t="s">
        <v>19</v>
      </c>
      <c r="R2" s="47"/>
      <c r="S2" s="47"/>
      <c r="T2" s="47"/>
      <c r="AI2" s="2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4"/>
      <c r="BU2" s="4"/>
      <c r="BV2" s="4"/>
    </row>
    <row r="3" spans="2:76" ht="22.5" customHeight="1" thickBot="1">
      <c r="B3" s="49" t="s">
        <v>15</v>
      </c>
      <c r="C3" s="50"/>
      <c r="D3" s="50"/>
      <c r="E3" s="50"/>
      <c r="F3" s="5"/>
      <c r="G3" s="6"/>
      <c r="M3" s="7"/>
      <c r="AI3" s="2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4"/>
      <c r="BU3" s="4"/>
      <c r="BV3" s="4"/>
    </row>
    <row r="4" spans="2:76" ht="22.5" customHeight="1">
      <c r="B4" s="51" t="s">
        <v>10</v>
      </c>
      <c r="C4" s="35"/>
      <c r="D4" s="35"/>
      <c r="E4" s="35"/>
      <c r="F4" s="35"/>
      <c r="G4" s="33"/>
      <c r="H4" s="52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4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4"/>
      <c r="BU4" s="4"/>
      <c r="BV4" s="4"/>
    </row>
    <row r="5" spans="2:76" ht="22.5" customHeight="1">
      <c r="B5" s="37" t="s">
        <v>11</v>
      </c>
      <c r="C5" s="38"/>
      <c r="D5" s="38"/>
      <c r="E5" s="38"/>
      <c r="F5" s="38"/>
      <c r="G5" s="39"/>
      <c r="H5" s="4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4"/>
      <c r="BU5" s="4"/>
      <c r="BV5" s="4"/>
    </row>
    <row r="6" spans="2:76" ht="22.5" customHeight="1">
      <c r="B6" s="37" t="s">
        <v>12</v>
      </c>
      <c r="C6" s="38"/>
      <c r="D6" s="38"/>
      <c r="E6" s="38"/>
      <c r="F6" s="38"/>
      <c r="G6" s="39"/>
      <c r="H6" s="27" t="s">
        <v>0</v>
      </c>
      <c r="I6" s="28"/>
      <c r="J6" s="28"/>
      <c r="K6" s="28"/>
      <c r="L6" s="28"/>
      <c r="M6" s="55" t="str">
        <f>IF(H6="特急納期","特急が指定されています","")</f>
        <v/>
      </c>
      <c r="N6" s="28"/>
      <c r="O6" s="28"/>
      <c r="P6" s="28"/>
      <c r="Q6" s="28"/>
      <c r="R6" s="28"/>
      <c r="S6" s="28"/>
      <c r="T6" s="28"/>
      <c r="U6" s="28"/>
      <c r="V6" s="29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4"/>
      <c r="BU6" s="4"/>
      <c r="BV6" s="4"/>
    </row>
    <row r="7" spans="2:76" ht="22.5" customHeight="1">
      <c r="B7" s="37" t="s">
        <v>13</v>
      </c>
      <c r="C7" s="38"/>
      <c r="D7" s="38"/>
      <c r="E7" s="38"/>
      <c r="F7" s="38"/>
      <c r="G7" s="39"/>
      <c r="H7" s="4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9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4"/>
      <c r="BU7" s="4"/>
      <c r="BV7" s="4"/>
    </row>
    <row r="8" spans="2:76" ht="22.5" customHeight="1">
      <c r="B8" s="37" t="s">
        <v>1</v>
      </c>
      <c r="C8" s="38"/>
      <c r="D8" s="38"/>
      <c r="E8" s="38"/>
      <c r="F8" s="38"/>
      <c r="G8" s="39"/>
      <c r="H8" s="4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9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4"/>
      <c r="BU8" s="4"/>
      <c r="BV8" s="4"/>
    </row>
    <row r="9" spans="2:76" ht="22.5" customHeight="1">
      <c r="B9" s="37" t="s">
        <v>14</v>
      </c>
      <c r="C9" s="38"/>
      <c r="D9" s="38"/>
      <c r="E9" s="38"/>
      <c r="F9" s="38"/>
      <c r="G9" s="39"/>
      <c r="H9" s="40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4"/>
      <c r="BU9" s="4"/>
      <c r="BV9" s="4"/>
    </row>
    <row r="10" spans="2:76" ht="22.5" customHeight="1">
      <c r="B10" s="37" t="s">
        <v>9</v>
      </c>
      <c r="C10" s="38"/>
      <c r="D10" s="38"/>
      <c r="E10" s="38"/>
      <c r="F10" s="38"/>
      <c r="G10" s="39"/>
      <c r="H10" s="40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9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4"/>
      <c r="BD10" s="4"/>
      <c r="BE10" s="4"/>
    </row>
    <row r="11" spans="2:76" ht="22.5" customHeight="1" thickBot="1">
      <c r="B11" s="41" t="s">
        <v>22</v>
      </c>
      <c r="C11" s="42"/>
      <c r="D11" s="42"/>
      <c r="E11" s="42"/>
      <c r="F11" s="42"/>
      <c r="G11" s="43"/>
      <c r="H11" s="44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6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4"/>
      <c r="BD11" s="4"/>
      <c r="BE11" s="4"/>
    </row>
    <row r="12" spans="2:76" ht="22.5" customHeight="1">
      <c r="B12" s="7"/>
      <c r="C12" s="7"/>
      <c r="D12" s="7"/>
      <c r="E12" s="7"/>
      <c r="F12" s="7"/>
      <c r="G12" s="7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4"/>
      <c r="BD12" s="4"/>
      <c r="BE12" s="4"/>
      <c r="BF12" s="4"/>
      <c r="BG12" s="4"/>
    </row>
    <row r="13" spans="2:76" ht="22.5" customHeight="1" thickBot="1">
      <c r="B13" s="31" t="s">
        <v>2</v>
      </c>
      <c r="C13" s="14"/>
      <c r="D13" s="14"/>
      <c r="E13" s="14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4"/>
      <c r="BU13" s="4"/>
      <c r="BV13" s="4"/>
      <c r="BW13" s="4"/>
      <c r="BX13" s="4"/>
    </row>
    <row r="14" spans="2:76" ht="22.5" customHeight="1">
      <c r="B14" s="32" t="s">
        <v>3</v>
      </c>
      <c r="C14" s="33"/>
      <c r="D14" s="34" t="s">
        <v>16</v>
      </c>
      <c r="E14" s="35"/>
      <c r="F14" s="35"/>
      <c r="G14" s="35"/>
      <c r="H14" s="33"/>
      <c r="I14" s="34" t="s">
        <v>18</v>
      </c>
      <c r="J14" s="35"/>
      <c r="K14" s="35"/>
      <c r="L14" s="35"/>
      <c r="M14" s="35"/>
      <c r="N14" s="35"/>
      <c r="O14" s="35"/>
      <c r="P14" s="33"/>
      <c r="Q14" s="34" t="s">
        <v>17</v>
      </c>
      <c r="R14" s="35"/>
      <c r="S14" s="35"/>
      <c r="T14" s="36"/>
      <c r="U14" s="15"/>
      <c r="V14" s="16"/>
      <c r="W14" s="16"/>
      <c r="X14" s="16"/>
      <c r="Y14" s="16"/>
      <c r="Z14" s="16"/>
      <c r="AA14" s="8"/>
      <c r="AB14" s="8"/>
      <c r="AC14" s="8"/>
      <c r="AD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4"/>
      <c r="BH14" s="4"/>
      <c r="BI14" s="4"/>
      <c r="BJ14" s="4"/>
      <c r="BK14" s="4"/>
    </row>
    <row r="15" spans="2:76" ht="22.5" customHeight="1">
      <c r="B15" s="17">
        <v>1</v>
      </c>
      <c r="C15" s="18"/>
      <c r="D15" s="27"/>
      <c r="E15" s="28"/>
      <c r="F15" s="28"/>
      <c r="G15" s="28"/>
      <c r="H15" s="18"/>
      <c r="I15" s="27"/>
      <c r="J15" s="28"/>
      <c r="K15" s="28"/>
      <c r="L15" s="28"/>
      <c r="M15" s="28"/>
      <c r="N15" s="28"/>
      <c r="O15" s="28"/>
      <c r="P15" s="18"/>
      <c r="Q15" s="30"/>
      <c r="R15" s="28"/>
      <c r="S15" s="28"/>
      <c r="T15" s="29"/>
      <c r="U15" s="15"/>
      <c r="V15" s="16"/>
      <c r="W15" s="16"/>
      <c r="X15" s="16"/>
      <c r="Y15" s="16"/>
      <c r="Z15" s="16"/>
      <c r="AA15" s="15"/>
      <c r="AB15" s="16"/>
      <c r="AC15" s="16"/>
      <c r="AD15" s="16"/>
      <c r="AE15" s="15"/>
      <c r="AF15" s="16"/>
      <c r="AG15" s="16"/>
      <c r="AH15" s="15"/>
      <c r="AI15" s="16"/>
      <c r="AJ15" s="16"/>
      <c r="AK15" s="13"/>
      <c r="AL15" s="16"/>
      <c r="AM15" s="16"/>
      <c r="AN15" s="8"/>
      <c r="AO15" s="8"/>
      <c r="AP15" s="8"/>
      <c r="AQ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10" t="str">
        <f t="shared" ref="AK15:BD44" si="0">IF(AND(AE15="〇",AH15="〇"),"定性+断面+定量",IF(AE15="〇","定性+断面写真",IF(AH15="〇","定性+定量","定性分析")))</f>
        <v>定性分析</v>
      </c>
      <c r="BE15" s="3"/>
      <c r="BF15" s="3"/>
      <c r="BG15" s="3"/>
      <c r="BH15" s="3"/>
      <c r="BI15" s="3"/>
      <c r="BJ15" s="11" t="s">
        <v>4</v>
      </c>
      <c r="BK15" s="3"/>
      <c r="BL15" s="3"/>
      <c r="BM15" s="3"/>
      <c r="BN15" s="3">
        <f>COUNTIF(AE15:AG44,"〇")</f>
        <v>0</v>
      </c>
      <c r="BO15" s="3"/>
      <c r="BP15" s="3" t="str">
        <f t="shared" ref="BP15:BP19" si="1">BJ15&amp;BN15</f>
        <v>断面写真:0</v>
      </c>
      <c r="BQ15" s="3"/>
      <c r="BR15" s="3"/>
      <c r="BS15" s="3"/>
      <c r="BT15" s="4"/>
      <c r="BU15" s="4"/>
      <c r="BV15" s="4"/>
      <c r="BW15" s="4"/>
      <c r="BX15" s="4"/>
    </row>
    <row r="16" spans="2:76" ht="22.5" customHeight="1">
      <c r="B16" s="17">
        <v>2</v>
      </c>
      <c r="C16" s="18"/>
      <c r="D16" s="27"/>
      <c r="E16" s="28"/>
      <c r="F16" s="28"/>
      <c r="G16" s="28"/>
      <c r="H16" s="18"/>
      <c r="I16" s="27"/>
      <c r="J16" s="28"/>
      <c r="K16" s="28"/>
      <c r="L16" s="28"/>
      <c r="M16" s="28"/>
      <c r="N16" s="28"/>
      <c r="O16" s="28"/>
      <c r="P16" s="18"/>
      <c r="Q16" s="30"/>
      <c r="R16" s="28"/>
      <c r="S16" s="28"/>
      <c r="T16" s="29"/>
      <c r="U16" s="15"/>
      <c r="V16" s="16"/>
      <c r="W16" s="16"/>
      <c r="X16" s="16"/>
      <c r="Y16" s="16"/>
      <c r="Z16" s="16"/>
      <c r="AA16" s="15"/>
      <c r="AB16" s="16"/>
      <c r="AC16" s="16"/>
      <c r="AD16" s="16"/>
      <c r="AE16" s="15"/>
      <c r="AF16" s="16"/>
      <c r="AG16" s="16"/>
      <c r="AH16" s="15"/>
      <c r="AI16" s="16"/>
      <c r="AJ16" s="16"/>
      <c r="AK16" s="13"/>
      <c r="AL16" s="16"/>
      <c r="AM16" s="16"/>
      <c r="AN16" s="8"/>
      <c r="AO16" s="8"/>
      <c r="AP16" s="8"/>
      <c r="AQ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0" t="str">
        <f t="shared" si="0"/>
        <v>定性分析</v>
      </c>
      <c r="BE16" s="3"/>
      <c r="BF16" s="3"/>
      <c r="BG16" s="3"/>
      <c r="BH16" s="3"/>
      <c r="BI16" s="3"/>
      <c r="BJ16" s="3" t="s">
        <v>5</v>
      </c>
      <c r="BK16" s="3"/>
      <c r="BL16" s="3"/>
      <c r="BM16" s="3"/>
      <c r="BN16" s="3">
        <f>COUNTIF(AH15:AJ44,"〇")</f>
        <v>0</v>
      </c>
      <c r="BO16" s="3"/>
      <c r="BP16" s="3" t="str">
        <f t="shared" si="1"/>
        <v>定量分析:0</v>
      </c>
      <c r="BQ16" s="3"/>
      <c r="BR16" s="3"/>
      <c r="BS16" s="3"/>
      <c r="BT16" s="4"/>
      <c r="BU16" s="4"/>
      <c r="BV16" s="4"/>
      <c r="BW16" s="4"/>
      <c r="BX16" s="4"/>
    </row>
    <row r="17" spans="2:76" ht="22.5" customHeight="1">
      <c r="B17" s="17">
        <v>3</v>
      </c>
      <c r="C17" s="18"/>
      <c r="D17" s="27"/>
      <c r="E17" s="28"/>
      <c r="F17" s="28"/>
      <c r="G17" s="28"/>
      <c r="H17" s="18"/>
      <c r="I17" s="27"/>
      <c r="J17" s="28"/>
      <c r="K17" s="28"/>
      <c r="L17" s="28"/>
      <c r="M17" s="28"/>
      <c r="N17" s="28"/>
      <c r="O17" s="28"/>
      <c r="P17" s="18"/>
      <c r="Q17" s="30"/>
      <c r="R17" s="28"/>
      <c r="S17" s="28"/>
      <c r="T17" s="29"/>
      <c r="U17" s="15"/>
      <c r="V17" s="16"/>
      <c r="W17" s="16"/>
      <c r="X17" s="16"/>
      <c r="Y17" s="16"/>
      <c r="Z17" s="16"/>
      <c r="AA17" s="15"/>
      <c r="AB17" s="16"/>
      <c r="AC17" s="16"/>
      <c r="AD17" s="16"/>
      <c r="AE17" s="15"/>
      <c r="AF17" s="16"/>
      <c r="AG17" s="16"/>
      <c r="AH17" s="15"/>
      <c r="AI17" s="16"/>
      <c r="AJ17" s="16"/>
      <c r="AK17" s="13"/>
      <c r="AL17" s="16"/>
      <c r="AM17" s="16"/>
      <c r="AN17" s="8"/>
      <c r="AO17" s="8"/>
      <c r="AP17" s="8"/>
      <c r="AQ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0" t="str">
        <f t="shared" si="0"/>
        <v>定性分析</v>
      </c>
      <c r="BE17" s="3"/>
      <c r="BF17" s="3"/>
      <c r="BG17" s="3"/>
      <c r="BH17" s="3"/>
      <c r="BI17" s="3"/>
      <c r="BJ17" s="3" t="s">
        <v>6</v>
      </c>
      <c r="BK17" s="3"/>
      <c r="BL17" s="3"/>
      <c r="BM17" s="3"/>
      <c r="BN17" s="3">
        <f>COUNTIF(D15:H44,"報告書不要")</f>
        <v>0</v>
      </c>
      <c r="BO17" s="3"/>
      <c r="BP17" s="3" t="str">
        <f t="shared" si="1"/>
        <v>報告書不要:0</v>
      </c>
      <c r="BQ17" s="3"/>
      <c r="BR17" s="3"/>
      <c r="BS17" s="3"/>
      <c r="BT17" s="4"/>
      <c r="BU17" s="4"/>
      <c r="BV17" s="4"/>
      <c r="BW17" s="4"/>
      <c r="BX17" s="4"/>
    </row>
    <row r="18" spans="2:76" ht="22.5" customHeight="1">
      <c r="B18" s="17">
        <v>4</v>
      </c>
      <c r="C18" s="18"/>
      <c r="D18" s="27"/>
      <c r="E18" s="28"/>
      <c r="F18" s="28"/>
      <c r="G18" s="28"/>
      <c r="H18" s="18"/>
      <c r="I18" s="27"/>
      <c r="J18" s="28"/>
      <c r="K18" s="28"/>
      <c r="L18" s="28"/>
      <c r="M18" s="28"/>
      <c r="N18" s="28"/>
      <c r="O18" s="28"/>
      <c r="P18" s="18"/>
      <c r="Q18" s="30"/>
      <c r="R18" s="28"/>
      <c r="S18" s="28"/>
      <c r="T18" s="29"/>
      <c r="U18" s="15"/>
      <c r="V18" s="16"/>
      <c r="W18" s="16"/>
      <c r="X18" s="16"/>
      <c r="Y18" s="16"/>
      <c r="Z18" s="16"/>
      <c r="AA18" s="15"/>
      <c r="AB18" s="16"/>
      <c r="AC18" s="16"/>
      <c r="AD18" s="16"/>
      <c r="AE18" s="15"/>
      <c r="AF18" s="16"/>
      <c r="AG18" s="16"/>
      <c r="AH18" s="15"/>
      <c r="AI18" s="16"/>
      <c r="AJ18" s="16"/>
      <c r="AK18" s="13"/>
      <c r="AL18" s="16"/>
      <c r="AM18" s="16"/>
      <c r="AN18" s="8"/>
      <c r="AO18" s="8"/>
      <c r="AP18" s="8"/>
      <c r="AQ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0" t="str">
        <f t="shared" si="0"/>
        <v>定性分析</v>
      </c>
      <c r="BE18" s="3"/>
      <c r="BF18" s="3"/>
      <c r="BG18" s="3"/>
      <c r="BH18" s="3"/>
      <c r="BI18" s="3"/>
      <c r="BJ18" s="3" t="s">
        <v>7</v>
      </c>
      <c r="BK18" s="3"/>
      <c r="BL18" s="3"/>
      <c r="BM18" s="3"/>
      <c r="BN18" s="3">
        <f>COUNTIF(D15:H44,"灰化済み")</f>
        <v>0</v>
      </c>
      <c r="BO18" s="3"/>
      <c r="BP18" s="3" t="str">
        <f t="shared" si="1"/>
        <v>灰化済み:0</v>
      </c>
      <c r="BQ18" s="3"/>
      <c r="BR18" s="3"/>
      <c r="BS18" s="3"/>
      <c r="BT18" s="4"/>
      <c r="BU18" s="4"/>
      <c r="BV18" s="4"/>
      <c r="BW18" s="4"/>
      <c r="BX18" s="4"/>
    </row>
    <row r="19" spans="2:76" ht="22.5" customHeight="1">
      <c r="B19" s="17">
        <v>5</v>
      </c>
      <c r="C19" s="18"/>
      <c r="D19" s="27"/>
      <c r="E19" s="28"/>
      <c r="F19" s="28"/>
      <c r="G19" s="28"/>
      <c r="H19" s="18"/>
      <c r="I19" s="27"/>
      <c r="J19" s="28"/>
      <c r="K19" s="28"/>
      <c r="L19" s="28"/>
      <c r="M19" s="28"/>
      <c r="N19" s="28"/>
      <c r="O19" s="28"/>
      <c r="P19" s="18"/>
      <c r="Q19" s="30"/>
      <c r="R19" s="28"/>
      <c r="S19" s="28"/>
      <c r="T19" s="29"/>
      <c r="U19" s="15"/>
      <c r="V19" s="16"/>
      <c r="W19" s="16"/>
      <c r="X19" s="16"/>
      <c r="Y19" s="16"/>
      <c r="Z19" s="16"/>
      <c r="AA19" s="15"/>
      <c r="AB19" s="16"/>
      <c r="AC19" s="16"/>
      <c r="AD19" s="16"/>
      <c r="AE19" s="15"/>
      <c r="AF19" s="16"/>
      <c r="AG19" s="16"/>
      <c r="AH19" s="15"/>
      <c r="AI19" s="16"/>
      <c r="AJ19" s="16"/>
      <c r="AK19" s="13"/>
      <c r="AL19" s="16"/>
      <c r="AM19" s="16"/>
      <c r="AN19" s="8"/>
      <c r="AO19" s="8"/>
      <c r="AP19" s="8"/>
      <c r="AQ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0" t="str">
        <f t="shared" si="0"/>
        <v>定性分析</v>
      </c>
      <c r="BE19" s="3"/>
      <c r="BF19" s="3"/>
      <c r="BG19" s="3"/>
      <c r="BH19" s="3"/>
      <c r="BI19" s="3"/>
      <c r="BJ19" s="3" t="s">
        <v>8</v>
      </c>
      <c r="BK19" s="3"/>
      <c r="BL19" s="3"/>
      <c r="BM19" s="3"/>
      <c r="BN19" s="3">
        <f>COUNTIF(D15:H44,"XRD済み")</f>
        <v>0</v>
      </c>
      <c r="BO19" s="3"/>
      <c r="BP19" s="3" t="str">
        <f t="shared" si="1"/>
        <v>XRD済み:0</v>
      </c>
      <c r="BQ19" s="3"/>
      <c r="BR19" s="3"/>
      <c r="BS19" s="3"/>
      <c r="BT19" s="4"/>
      <c r="BU19" s="4"/>
      <c r="BV19" s="4"/>
      <c r="BW19" s="4"/>
      <c r="BX19" s="4"/>
    </row>
    <row r="20" spans="2:76" ht="22.5" customHeight="1">
      <c r="B20" s="17">
        <v>6</v>
      </c>
      <c r="C20" s="18"/>
      <c r="D20" s="27"/>
      <c r="E20" s="28"/>
      <c r="F20" s="28"/>
      <c r="G20" s="28"/>
      <c r="H20" s="18"/>
      <c r="I20" s="27"/>
      <c r="J20" s="28"/>
      <c r="K20" s="28"/>
      <c r="L20" s="28"/>
      <c r="M20" s="28"/>
      <c r="N20" s="28"/>
      <c r="O20" s="28"/>
      <c r="P20" s="18"/>
      <c r="Q20" s="30"/>
      <c r="R20" s="28"/>
      <c r="S20" s="28"/>
      <c r="T20" s="29"/>
      <c r="U20" s="15"/>
      <c r="V20" s="16"/>
      <c r="W20" s="16"/>
      <c r="X20" s="16"/>
      <c r="Y20" s="16"/>
      <c r="Z20" s="16"/>
      <c r="AA20" s="15"/>
      <c r="AB20" s="16"/>
      <c r="AC20" s="16"/>
      <c r="AD20" s="16"/>
      <c r="AE20" s="15"/>
      <c r="AF20" s="16"/>
      <c r="AG20" s="16"/>
      <c r="AH20" s="15"/>
      <c r="AI20" s="16"/>
      <c r="AJ20" s="16"/>
      <c r="AK20" s="13"/>
      <c r="AL20" s="16"/>
      <c r="AM20" s="16"/>
      <c r="AN20" s="8"/>
      <c r="AO20" s="8"/>
      <c r="AP20" s="8"/>
      <c r="AQ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0" t="str">
        <f t="shared" si="0"/>
        <v>定性分析</v>
      </c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4"/>
      <c r="BU20" s="4"/>
      <c r="BV20" s="4"/>
      <c r="BW20" s="4"/>
      <c r="BX20" s="4"/>
    </row>
    <row r="21" spans="2:76" ht="22.5" customHeight="1">
      <c r="B21" s="17">
        <v>7</v>
      </c>
      <c r="C21" s="18"/>
      <c r="D21" s="27"/>
      <c r="E21" s="28"/>
      <c r="F21" s="28"/>
      <c r="G21" s="28"/>
      <c r="H21" s="18"/>
      <c r="I21" s="27"/>
      <c r="J21" s="28"/>
      <c r="K21" s="28"/>
      <c r="L21" s="28"/>
      <c r="M21" s="28"/>
      <c r="N21" s="28"/>
      <c r="O21" s="28"/>
      <c r="P21" s="18"/>
      <c r="Q21" s="30"/>
      <c r="R21" s="28"/>
      <c r="S21" s="28"/>
      <c r="T21" s="29"/>
      <c r="U21" s="15"/>
      <c r="V21" s="16"/>
      <c r="W21" s="16"/>
      <c r="X21" s="16"/>
      <c r="Y21" s="16"/>
      <c r="Z21" s="16"/>
      <c r="AA21" s="15"/>
      <c r="AB21" s="16"/>
      <c r="AC21" s="16"/>
      <c r="AD21" s="16"/>
      <c r="AE21" s="15"/>
      <c r="AF21" s="16"/>
      <c r="AG21" s="16"/>
      <c r="AH21" s="15"/>
      <c r="AI21" s="16"/>
      <c r="AJ21" s="16"/>
      <c r="AK21" s="13"/>
      <c r="AL21" s="16"/>
      <c r="AM21" s="16"/>
      <c r="AN21" s="8"/>
      <c r="AO21" s="8"/>
      <c r="AP21" s="8"/>
      <c r="AQ21" s="8"/>
      <c r="BD21" s="10" t="str">
        <f t="shared" si="0"/>
        <v>定性分析</v>
      </c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4"/>
      <c r="BU21" s="4"/>
      <c r="BV21" s="4"/>
      <c r="BW21" s="4"/>
      <c r="BX21" s="4"/>
    </row>
    <row r="22" spans="2:76" ht="22.5" customHeight="1">
      <c r="B22" s="17">
        <v>8</v>
      </c>
      <c r="C22" s="18"/>
      <c r="D22" s="27"/>
      <c r="E22" s="28"/>
      <c r="F22" s="28"/>
      <c r="G22" s="28"/>
      <c r="H22" s="18"/>
      <c r="I22" s="27"/>
      <c r="J22" s="28"/>
      <c r="K22" s="28"/>
      <c r="L22" s="28"/>
      <c r="M22" s="28"/>
      <c r="N22" s="28"/>
      <c r="O22" s="28"/>
      <c r="P22" s="18"/>
      <c r="Q22" s="30"/>
      <c r="R22" s="28"/>
      <c r="S22" s="28"/>
      <c r="T22" s="29"/>
      <c r="U22" s="15"/>
      <c r="V22" s="16"/>
      <c r="W22" s="16"/>
      <c r="X22" s="16"/>
      <c r="Y22" s="16"/>
      <c r="Z22" s="16"/>
      <c r="AA22" s="15"/>
      <c r="AB22" s="16"/>
      <c r="AC22" s="16"/>
      <c r="AD22" s="16"/>
      <c r="AE22" s="15"/>
      <c r="AF22" s="16"/>
      <c r="AG22" s="16"/>
      <c r="AH22" s="15"/>
      <c r="AI22" s="16"/>
      <c r="AJ22" s="16"/>
      <c r="AK22" s="13"/>
      <c r="AL22" s="16"/>
      <c r="AM22" s="16"/>
      <c r="AN22" s="8"/>
      <c r="AO22" s="8"/>
      <c r="AP22" s="8"/>
      <c r="AQ22" s="8"/>
      <c r="BD22" s="10" t="str">
        <f t="shared" si="0"/>
        <v>定性分析</v>
      </c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4"/>
      <c r="BU22" s="4"/>
      <c r="BV22" s="4"/>
      <c r="BW22" s="4"/>
      <c r="BX22" s="4"/>
    </row>
    <row r="23" spans="2:76" ht="22.5" customHeight="1">
      <c r="B23" s="17">
        <v>9</v>
      </c>
      <c r="C23" s="18"/>
      <c r="D23" s="27"/>
      <c r="E23" s="28"/>
      <c r="F23" s="28"/>
      <c r="G23" s="28"/>
      <c r="H23" s="18"/>
      <c r="I23" s="27"/>
      <c r="J23" s="28"/>
      <c r="K23" s="28"/>
      <c r="L23" s="28"/>
      <c r="M23" s="28"/>
      <c r="N23" s="28"/>
      <c r="O23" s="28"/>
      <c r="P23" s="18"/>
      <c r="Q23" s="30"/>
      <c r="R23" s="28"/>
      <c r="S23" s="28"/>
      <c r="T23" s="29"/>
      <c r="U23" s="15"/>
      <c r="V23" s="16"/>
      <c r="W23" s="16"/>
      <c r="X23" s="16"/>
      <c r="Y23" s="16"/>
      <c r="Z23" s="16"/>
      <c r="AA23" s="15"/>
      <c r="AB23" s="16"/>
      <c r="AC23" s="16"/>
      <c r="AD23" s="16"/>
      <c r="AE23" s="15"/>
      <c r="AF23" s="16"/>
      <c r="AG23" s="16"/>
      <c r="AH23" s="15"/>
      <c r="AI23" s="16"/>
      <c r="AJ23" s="16"/>
      <c r="AK23" s="13"/>
      <c r="AL23" s="16"/>
      <c r="AM23" s="16"/>
      <c r="AN23" s="8"/>
      <c r="AO23" s="8"/>
      <c r="AP23" s="8"/>
      <c r="AQ23" s="8"/>
      <c r="BD23" s="10" t="str">
        <f t="shared" si="0"/>
        <v>定性分析</v>
      </c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4"/>
      <c r="BU23" s="4"/>
      <c r="BV23" s="4"/>
    </row>
    <row r="24" spans="2:76" ht="22.5" customHeight="1">
      <c r="B24" s="17">
        <v>10</v>
      </c>
      <c r="C24" s="18"/>
      <c r="D24" s="27"/>
      <c r="E24" s="28"/>
      <c r="F24" s="28"/>
      <c r="G24" s="28"/>
      <c r="H24" s="18"/>
      <c r="I24" s="27"/>
      <c r="J24" s="28"/>
      <c r="K24" s="28"/>
      <c r="L24" s="28"/>
      <c r="M24" s="28"/>
      <c r="N24" s="28"/>
      <c r="O24" s="28"/>
      <c r="P24" s="18"/>
      <c r="Q24" s="30"/>
      <c r="R24" s="28"/>
      <c r="S24" s="28"/>
      <c r="T24" s="29"/>
      <c r="U24" s="15"/>
      <c r="V24" s="16"/>
      <c r="W24" s="16"/>
      <c r="X24" s="16"/>
      <c r="Y24" s="16"/>
      <c r="Z24" s="16"/>
      <c r="AA24" s="15"/>
      <c r="AB24" s="16"/>
      <c r="AC24" s="16"/>
      <c r="AD24" s="16"/>
      <c r="AE24" s="15"/>
      <c r="AF24" s="16"/>
      <c r="AG24" s="16"/>
      <c r="AH24" s="15"/>
      <c r="AI24" s="16"/>
      <c r="AJ24" s="16"/>
      <c r="AK24" s="13"/>
      <c r="AL24" s="16"/>
      <c r="AM24" s="16"/>
      <c r="AN24" s="8"/>
      <c r="AO24" s="8"/>
      <c r="AP24" s="8"/>
      <c r="AQ24" s="8"/>
      <c r="BD24" s="10" t="str">
        <f t="shared" si="0"/>
        <v>定性分析</v>
      </c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4"/>
      <c r="BU24" s="4"/>
      <c r="BV24" s="4"/>
    </row>
    <row r="25" spans="2:76" ht="22.5" customHeight="1">
      <c r="B25" s="17">
        <v>11</v>
      </c>
      <c r="C25" s="18"/>
      <c r="D25" s="27"/>
      <c r="E25" s="28"/>
      <c r="F25" s="28"/>
      <c r="G25" s="28"/>
      <c r="H25" s="18"/>
      <c r="I25" s="27"/>
      <c r="J25" s="28"/>
      <c r="K25" s="28"/>
      <c r="L25" s="28"/>
      <c r="M25" s="28"/>
      <c r="N25" s="28"/>
      <c r="O25" s="28"/>
      <c r="P25" s="18"/>
      <c r="Q25" s="30"/>
      <c r="R25" s="28"/>
      <c r="S25" s="28"/>
      <c r="T25" s="29"/>
      <c r="U25" s="15"/>
      <c r="V25" s="16"/>
      <c r="W25" s="16"/>
      <c r="X25" s="16"/>
      <c r="Y25" s="16"/>
      <c r="Z25" s="16"/>
      <c r="AA25" s="15"/>
      <c r="AB25" s="16"/>
      <c r="AC25" s="16"/>
      <c r="AD25" s="16"/>
      <c r="AE25" s="15"/>
      <c r="AF25" s="16"/>
      <c r="AG25" s="16"/>
      <c r="AH25" s="15"/>
      <c r="AI25" s="16"/>
      <c r="AJ25" s="16"/>
      <c r="AK25" s="13"/>
      <c r="AL25" s="16"/>
      <c r="AM25" s="16"/>
      <c r="AN25" s="8"/>
      <c r="AO25" s="8"/>
      <c r="AP25" s="8"/>
      <c r="AQ25" s="8"/>
      <c r="BD25" s="10" t="str">
        <f t="shared" si="0"/>
        <v>定性分析</v>
      </c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4"/>
      <c r="BU25" s="4"/>
      <c r="BV25" s="4"/>
    </row>
    <row r="26" spans="2:76" ht="22.5" customHeight="1">
      <c r="B26" s="17">
        <v>12</v>
      </c>
      <c r="C26" s="18"/>
      <c r="D26" s="27"/>
      <c r="E26" s="28"/>
      <c r="F26" s="28"/>
      <c r="G26" s="28"/>
      <c r="H26" s="18"/>
      <c r="I26" s="27"/>
      <c r="J26" s="28"/>
      <c r="K26" s="28"/>
      <c r="L26" s="28"/>
      <c r="M26" s="28"/>
      <c r="N26" s="28"/>
      <c r="O26" s="28"/>
      <c r="P26" s="18"/>
      <c r="Q26" s="30"/>
      <c r="R26" s="28"/>
      <c r="S26" s="28"/>
      <c r="T26" s="29"/>
      <c r="U26" s="15"/>
      <c r="V26" s="16"/>
      <c r="W26" s="16"/>
      <c r="X26" s="16"/>
      <c r="Y26" s="16"/>
      <c r="Z26" s="16"/>
      <c r="AA26" s="15"/>
      <c r="AB26" s="16"/>
      <c r="AC26" s="16"/>
      <c r="AD26" s="16"/>
      <c r="AE26" s="15"/>
      <c r="AF26" s="16"/>
      <c r="AG26" s="16"/>
      <c r="AH26" s="15"/>
      <c r="AI26" s="16"/>
      <c r="AJ26" s="16"/>
      <c r="AK26" s="13"/>
      <c r="AL26" s="16"/>
      <c r="AM26" s="16"/>
      <c r="AN26" s="8"/>
      <c r="AO26" s="8"/>
      <c r="AP26" s="8"/>
      <c r="AQ26" s="8"/>
      <c r="BD26" s="10" t="str">
        <f t="shared" si="0"/>
        <v>定性分析</v>
      </c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4"/>
      <c r="BU26" s="4"/>
      <c r="BV26" s="4"/>
    </row>
    <row r="27" spans="2:76" ht="22.5" customHeight="1">
      <c r="B27" s="17">
        <v>13</v>
      </c>
      <c r="C27" s="18"/>
      <c r="D27" s="27"/>
      <c r="E27" s="28"/>
      <c r="F27" s="28"/>
      <c r="G27" s="28"/>
      <c r="H27" s="18"/>
      <c r="I27" s="27"/>
      <c r="J27" s="28"/>
      <c r="K27" s="28"/>
      <c r="L27" s="28"/>
      <c r="M27" s="28"/>
      <c r="N27" s="28"/>
      <c r="O27" s="28"/>
      <c r="P27" s="18"/>
      <c r="Q27" s="30"/>
      <c r="R27" s="28"/>
      <c r="S27" s="28"/>
      <c r="T27" s="29"/>
      <c r="U27" s="15"/>
      <c r="V27" s="16"/>
      <c r="W27" s="16"/>
      <c r="X27" s="16"/>
      <c r="Y27" s="16"/>
      <c r="Z27" s="16"/>
      <c r="AA27" s="15"/>
      <c r="AB27" s="16"/>
      <c r="AC27" s="16"/>
      <c r="AD27" s="16"/>
      <c r="AE27" s="15"/>
      <c r="AF27" s="16"/>
      <c r="AG27" s="16"/>
      <c r="AH27" s="15"/>
      <c r="AI27" s="16"/>
      <c r="AJ27" s="16"/>
      <c r="AK27" s="13"/>
      <c r="AL27" s="16"/>
      <c r="AM27" s="16"/>
      <c r="AN27" s="8"/>
      <c r="AO27" s="8"/>
      <c r="AP27" s="8"/>
      <c r="AQ27" s="8"/>
      <c r="BD27" s="10" t="str">
        <f t="shared" si="0"/>
        <v>定性分析</v>
      </c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4"/>
      <c r="BU27" s="4"/>
      <c r="BV27" s="4"/>
    </row>
    <row r="28" spans="2:76" ht="22.5" customHeight="1">
      <c r="B28" s="17">
        <v>14</v>
      </c>
      <c r="C28" s="18"/>
      <c r="D28" s="27"/>
      <c r="E28" s="28"/>
      <c r="F28" s="28"/>
      <c r="G28" s="28"/>
      <c r="H28" s="18"/>
      <c r="I28" s="27"/>
      <c r="J28" s="28"/>
      <c r="K28" s="28"/>
      <c r="L28" s="28"/>
      <c r="M28" s="28"/>
      <c r="N28" s="28"/>
      <c r="O28" s="28"/>
      <c r="P28" s="18"/>
      <c r="Q28" s="30"/>
      <c r="R28" s="28"/>
      <c r="S28" s="28"/>
      <c r="T28" s="29"/>
      <c r="U28" s="15"/>
      <c r="V28" s="16"/>
      <c r="W28" s="16"/>
      <c r="X28" s="16"/>
      <c r="Y28" s="16"/>
      <c r="Z28" s="16"/>
      <c r="AA28" s="15"/>
      <c r="AB28" s="16"/>
      <c r="AC28" s="16"/>
      <c r="AD28" s="16"/>
      <c r="AE28" s="15"/>
      <c r="AF28" s="16"/>
      <c r="AG28" s="16"/>
      <c r="AH28" s="15"/>
      <c r="AI28" s="16"/>
      <c r="AJ28" s="16"/>
      <c r="AK28" s="13"/>
      <c r="AL28" s="16"/>
      <c r="AM28" s="16"/>
      <c r="AN28" s="8"/>
      <c r="AO28" s="8"/>
      <c r="AP28" s="8"/>
      <c r="AQ28" s="8"/>
      <c r="BD28" s="10" t="str">
        <f t="shared" si="0"/>
        <v>定性分析</v>
      </c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4"/>
      <c r="BU28" s="4"/>
      <c r="BV28" s="4"/>
    </row>
    <row r="29" spans="2:76" ht="22.5" customHeight="1">
      <c r="B29" s="17">
        <v>15</v>
      </c>
      <c r="C29" s="18"/>
      <c r="D29" s="27"/>
      <c r="E29" s="28"/>
      <c r="F29" s="28"/>
      <c r="G29" s="28"/>
      <c r="H29" s="18"/>
      <c r="I29" s="27"/>
      <c r="J29" s="28"/>
      <c r="K29" s="28"/>
      <c r="L29" s="28"/>
      <c r="M29" s="28"/>
      <c r="N29" s="28"/>
      <c r="O29" s="28"/>
      <c r="P29" s="18"/>
      <c r="Q29" s="30"/>
      <c r="R29" s="28"/>
      <c r="S29" s="28"/>
      <c r="T29" s="29"/>
      <c r="U29" s="15"/>
      <c r="V29" s="16"/>
      <c r="W29" s="16"/>
      <c r="X29" s="16"/>
      <c r="Y29" s="16"/>
      <c r="Z29" s="16"/>
      <c r="AA29" s="15"/>
      <c r="AB29" s="16"/>
      <c r="AC29" s="16"/>
      <c r="AD29" s="16"/>
      <c r="AE29" s="15"/>
      <c r="AF29" s="16"/>
      <c r="AG29" s="16"/>
      <c r="AH29" s="15"/>
      <c r="AI29" s="16"/>
      <c r="AJ29" s="16"/>
      <c r="AK29" s="13"/>
      <c r="AL29" s="16"/>
      <c r="AM29" s="16"/>
      <c r="AN29" s="8"/>
      <c r="AO29" s="8"/>
      <c r="AP29" s="8"/>
      <c r="AQ29" s="8"/>
      <c r="BD29" s="10" t="str">
        <f t="shared" si="0"/>
        <v>定性分析</v>
      </c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4"/>
      <c r="BU29" s="4"/>
      <c r="BV29" s="4"/>
    </row>
    <row r="30" spans="2:76" ht="22.5" customHeight="1">
      <c r="B30" s="17">
        <v>16</v>
      </c>
      <c r="C30" s="18"/>
      <c r="D30" s="27"/>
      <c r="E30" s="28"/>
      <c r="F30" s="28"/>
      <c r="G30" s="28"/>
      <c r="H30" s="18"/>
      <c r="I30" s="27"/>
      <c r="J30" s="28"/>
      <c r="K30" s="28"/>
      <c r="L30" s="28"/>
      <c r="M30" s="28"/>
      <c r="N30" s="28"/>
      <c r="O30" s="28"/>
      <c r="P30" s="18"/>
      <c r="Q30" s="27"/>
      <c r="R30" s="28"/>
      <c r="S30" s="28"/>
      <c r="T30" s="29"/>
      <c r="U30" s="15"/>
      <c r="V30" s="16"/>
      <c r="W30" s="16"/>
      <c r="X30" s="16"/>
      <c r="Y30" s="16"/>
      <c r="Z30" s="16"/>
      <c r="AA30" s="15"/>
      <c r="AB30" s="16"/>
      <c r="AC30" s="16"/>
      <c r="AD30" s="16"/>
      <c r="AE30" s="15"/>
      <c r="AF30" s="16"/>
      <c r="AG30" s="16"/>
      <c r="AH30" s="15"/>
      <c r="AI30" s="16"/>
      <c r="AJ30" s="16"/>
      <c r="AK30" s="13"/>
      <c r="AL30" s="16"/>
      <c r="AM30" s="16"/>
      <c r="AN30" s="8"/>
      <c r="AO30" s="8"/>
      <c r="AP30" s="8"/>
      <c r="AQ30" s="8"/>
      <c r="BD30" s="10" t="str">
        <f t="shared" si="0"/>
        <v>定性分析</v>
      </c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4"/>
      <c r="BU30" s="4"/>
      <c r="BV30" s="4"/>
    </row>
    <row r="31" spans="2:76" ht="22.5" customHeight="1">
      <c r="B31" s="17">
        <v>17</v>
      </c>
      <c r="C31" s="18"/>
      <c r="D31" s="23"/>
      <c r="E31" s="24"/>
      <c r="F31" s="24"/>
      <c r="G31" s="24"/>
      <c r="H31" s="25"/>
      <c r="I31" s="23"/>
      <c r="J31" s="24"/>
      <c r="K31" s="24"/>
      <c r="L31" s="24"/>
      <c r="M31" s="24"/>
      <c r="N31" s="24"/>
      <c r="O31" s="24"/>
      <c r="P31" s="25"/>
      <c r="Q31" s="23"/>
      <c r="R31" s="24"/>
      <c r="S31" s="24"/>
      <c r="T31" s="26"/>
      <c r="U31" s="15"/>
      <c r="V31" s="16"/>
      <c r="W31" s="16"/>
      <c r="X31" s="16"/>
      <c r="Y31" s="16"/>
      <c r="Z31" s="16"/>
      <c r="AA31" s="15"/>
      <c r="AB31" s="16"/>
      <c r="AC31" s="16"/>
      <c r="AD31" s="16"/>
      <c r="AE31" s="15"/>
      <c r="AF31" s="16"/>
      <c r="AG31" s="16"/>
      <c r="AH31" s="15"/>
      <c r="AI31" s="16"/>
      <c r="AJ31" s="16"/>
      <c r="AK31" s="13"/>
      <c r="AL31" s="16"/>
      <c r="AM31" s="16"/>
      <c r="AN31" s="8"/>
      <c r="AO31" s="8"/>
      <c r="AP31" s="8"/>
      <c r="AQ31" s="8"/>
      <c r="BD31" s="10" t="str">
        <f t="shared" si="0"/>
        <v>定性分析</v>
      </c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4"/>
      <c r="BU31" s="4"/>
      <c r="BV31" s="4"/>
    </row>
    <row r="32" spans="2:76" ht="22.5" customHeight="1">
      <c r="B32" s="17">
        <v>18</v>
      </c>
      <c r="C32" s="18"/>
      <c r="D32" s="23"/>
      <c r="E32" s="24"/>
      <c r="F32" s="24"/>
      <c r="G32" s="24"/>
      <c r="H32" s="25"/>
      <c r="I32" s="23"/>
      <c r="J32" s="24"/>
      <c r="K32" s="24"/>
      <c r="L32" s="24"/>
      <c r="M32" s="24"/>
      <c r="N32" s="24"/>
      <c r="O32" s="24"/>
      <c r="P32" s="25"/>
      <c r="Q32" s="23"/>
      <c r="R32" s="24"/>
      <c r="S32" s="24"/>
      <c r="T32" s="26"/>
      <c r="U32" s="15"/>
      <c r="V32" s="16"/>
      <c r="W32" s="16"/>
      <c r="X32" s="16"/>
      <c r="Y32" s="16"/>
      <c r="Z32" s="16"/>
      <c r="AA32" s="15"/>
      <c r="AB32" s="16"/>
      <c r="AC32" s="16"/>
      <c r="AD32" s="16"/>
      <c r="AE32" s="15"/>
      <c r="AF32" s="16"/>
      <c r="AG32" s="16"/>
      <c r="AH32" s="15"/>
      <c r="AI32" s="16"/>
      <c r="AJ32" s="16"/>
      <c r="AK32" s="13"/>
      <c r="AL32" s="16"/>
      <c r="AM32" s="16"/>
      <c r="AN32" s="8"/>
      <c r="AO32" s="8"/>
      <c r="AP32" s="8"/>
      <c r="AQ32" s="8"/>
      <c r="BD32" s="10" t="str">
        <f t="shared" si="0"/>
        <v>定性分析</v>
      </c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4"/>
      <c r="BU32" s="4"/>
      <c r="BV32" s="4"/>
    </row>
    <row r="33" spans="2:74" ht="22.5" customHeight="1">
      <c r="B33" s="17">
        <v>19</v>
      </c>
      <c r="C33" s="18"/>
      <c r="D33" s="19"/>
      <c r="E33" s="20"/>
      <c r="F33" s="20"/>
      <c r="G33" s="20"/>
      <c r="H33" s="21"/>
      <c r="I33" s="19"/>
      <c r="J33" s="20"/>
      <c r="K33" s="20"/>
      <c r="L33" s="20"/>
      <c r="M33" s="20"/>
      <c r="N33" s="20"/>
      <c r="O33" s="20"/>
      <c r="P33" s="21"/>
      <c r="Q33" s="19"/>
      <c r="R33" s="20"/>
      <c r="S33" s="20"/>
      <c r="T33" s="22"/>
      <c r="U33" s="15"/>
      <c r="V33" s="16"/>
      <c r="W33" s="16"/>
      <c r="X33" s="16"/>
      <c r="Y33" s="16"/>
      <c r="Z33" s="16"/>
      <c r="AA33" s="15"/>
      <c r="AB33" s="16"/>
      <c r="AC33" s="16"/>
      <c r="AD33" s="16"/>
      <c r="AE33" s="15"/>
      <c r="AF33" s="16"/>
      <c r="AG33" s="16"/>
      <c r="AH33" s="15"/>
      <c r="AI33" s="16"/>
      <c r="AJ33" s="16"/>
      <c r="AK33" s="13"/>
      <c r="AL33" s="16"/>
      <c r="AM33" s="16"/>
      <c r="AN33" s="8"/>
      <c r="AO33" s="8"/>
      <c r="AP33" s="8"/>
      <c r="AQ33" s="8"/>
      <c r="BD33" s="10" t="str">
        <f t="shared" si="0"/>
        <v>定性分析</v>
      </c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4"/>
      <c r="BU33" s="4"/>
      <c r="BV33" s="4"/>
    </row>
    <row r="34" spans="2:74" ht="22.5" customHeight="1">
      <c r="B34" s="15"/>
      <c r="C34" s="16"/>
      <c r="D34" s="16"/>
      <c r="E34" s="16"/>
      <c r="F34" s="16"/>
      <c r="G34" s="16"/>
      <c r="H34" s="15"/>
      <c r="I34" s="16"/>
      <c r="J34" s="16"/>
      <c r="K34" s="16"/>
      <c r="L34" s="15"/>
      <c r="M34" s="16"/>
      <c r="N34" s="16"/>
      <c r="O34" s="15"/>
      <c r="P34" s="16"/>
      <c r="Q34" s="16"/>
      <c r="R34" s="13"/>
      <c r="S34" s="16"/>
      <c r="T34" s="16"/>
      <c r="U34" s="8"/>
      <c r="V34" s="8"/>
      <c r="W34" s="8"/>
      <c r="X34" s="8"/>
      <c r="AK34" s="10" t="str">
        <f t="shared" si="0"/>
        <v>定性分析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4"/>
      <c r="BB34" s="4"/>
      <c r="BC34" s="4"/>
    </row>
    <row r="35" spans="2:74" ht="22.5" customHeight="1">
      <c r="B35" s="15"/>
      <c r="C35" s="16"/>
      <c r="D35" s="16"/>
      <c r="E35" s="16"/>
      <c r="F35" s="16"/>
      <c r="G35" s="16"/>
      <c r="H35" s="15"/>
      <c r="I35" s="16"/>
      <c r="J35" s="16"/>
      <c r="K35" s="16"/>
      <c r="L35" s="15"/>
      <c r="M35" s="16"/>
      <c r="N35" s="16"/>
      <c r="O35" s="15"/>
      <c r="P35" s="16"/>
      <c r="Q35" s="16"/>
      <c r="R35" s="13"/>
      <c r="S35" s="16"/>
      <c r="T35" s="16"/>
      <c r="U35" s="8"/>
      <c r="V35" s="8"/>
      <c r="W35" s="8"/>
      <c r="X35" s="8"/>
      <c r="AK35" s="10" t="str">
        <f t="shared" si="0"/>
        <v>定性分析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4"/>
      <c r="BB35" s="4"/>
      <c r="BC35" s="4"/>
    </row>
    <row r="36" spans="2:74" ht="22.5" customHeight="1">
      <c r="B36" s="15"/>
      <c r="C36" s="16"/>
      <c r="D36" s="16"/>
      <c r="E36" s="16"/>
      <c r="F36" s="16"/>
      <c r="G36" s="16"/>
      <c r="H36" s="15"/>
      <c r="I36" s="16"/>
      <c r="J36" s="16"/>
      <c r="K36" s="16"/>
      <c r="L36" s="15"/>
      <c r="M36" s="16"/>
      <c r="N36" s="16"/>
      <c r="O36" s="15"/>
      <c r="P36" s="16"/>
      <c r="Q36" s="16"/>
      <c r="R36" s="13"/>
      <c r="S36" s="16"/>
      <c r="T36" s="16"/>
      <c r="U36" s="8"/>
      <c r="V36" s="8"/>
      <c r="W36" s="8"/>
      <c r="X36" s="8"/>
      <c r="AK36" s="10" t="str">
        <f t="shared" si="0"/>
        <v>定性分析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  <c r="BB36" s="4"/>
      <c r="BC36" s="4"/>
    </row>
    <row r="37" spans="2:74" ht="22.5" customHeight="1">
      <c r="B37" s="15"/>
      <c r="C37" s="16"/>
      <c r="D37" s="16"/>
      <c r="E37" s="16"/>
      <c r="F37" s="16"/>
      <c r="G37" s="16"/>
      <c r="H37" s="15"/>
      <c r="I37" s="16"/>
      <c r="J37" s="16"/>
      <c r="K37" s="16"/>
      <c r="L37" s="15"/>
      <c r="M37" s="16"/>
      <c r="N37" s="16"/>
      <c r="O37" s="15"/>
      <c r="P37" s="16"/>
      <c r="Q37" s="16"/>
      <c r="R37" s="13"/>
      <c r="S37" s="16"/>
      <c r="T37" s="16"/>
      <c r="U37" s="8"/>
      <c r="V37" s="8"/>
      <c r="W37" s="8"/>
      <c r="X37" s="8"/>
      <c r="AK37" s="10" t="str">
        <f t="shared" si="0"/>
        <v>定性分析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4"/>
      <c r="BB37" s="4"/>
      <c r="BC37" s="4"/>
    </row>
    <row r="38" spans="2:74" ht="22.5" customHeight="1">
      <c r="B38" s="15"/>
      <c r="C38" s="16"/>
      <c r="D38" s="16"/>
      <c r="E38" s="16"/>
      <c r="F38" s="16"/>
      <c r="G38" s="16"/>
      <c r="H38" s="15"/>
      <c r="I38" s="16"/>
      <c r="J38" s="16"/>
      <c r="K38" s="16"/>
      <c r="L38" s="15"/>
      <c r="M38" s="16"/>
      <c r="N38" s="16"/>
      <c r="O38" s="15"/>
      <c r="P38" s="16"/>
      <c r="Q38" s="16"/>
      <c r="R38" s="13"/>
      <c r="S38" s="16"/>
      <c r="T38" s="16"/>
      <c r="U38" s="8"/>
      <c r="V38" s="8"/>
      <c r="W38" s="8"/>
      <c r="X38" s="8"/>
      <c r="AK38" s="10" t="str">
        <f t="shared" si="0"/>
        <v>定性分析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4"/>
      <c r="BB38" s="4"/>
      <c r="BC38" s="4"/>
    </row>
    <row r="39" spans="2:74" ht="22.5" customHeight="1">
      <c r="B39" s="15"/>
      <c r="C39" s="16"/>
      <c r="D39" s="16"/>
      <c r="E39" s="16"/>
      <c r="F39" s="16"/>
      <c r="G39" s="16"/>
      <c r="H39" s="15"/>
      <c r="I39" s="16"/>
      <c r="J39" s="16"/>
      <c r="K39" s="16"/>
      <c r="L39" s="15"/>
      <c r="M39" s="16"/>
      <c r="N39" s="16"/>
      <c r="O39" s="15"/>
      <c r="P39" s="16"/>
      <c r="Q39" s="16"/>
      <c r="R39" s="13"/>
      <c r="S39" s="16"/>
      <c r="T39" s="16"/>
      <c r="U39" s="8"/>
      <c r="V39" s="8"/>
      <c r="W39" s="8"/>
      <c r="X39" s="8"/>
      <c r="AK39" s="10" t="str">
        <f t="shared" si="0"/>
        <v>定性分析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4"/>
      <c r="BB39" s="4"/>
      <c r="BC39" s="4"/>
    </row>
    <row r="40" spans="2:74" ht="22.5" customHeight="1">
      <c r="B40" s="15"/>
      <c r="C40" s="16"/>
      <c r="D40" s="16"/>
      <c r="E40" s="16"/>
      <c r="F40" s="16"/>
      <c r="G40" s="16"/>
      <c r="H40" s="15"/>
      <c r="I40" s="16"/>
      <c r="J40" s="16"/>
      <c r="K40" s="16"/>
      <c r="L40" s="15"/>
      <c r="M40" s="16"/>
      <c r="N40" s="16"/>
      <c r="O40" s="15"/>
      <c r="P40" s="16"/>
      <c r="Q40" s="16"/>
      <c r="R40" s="13"/>
      <c r="S40" s="16"/>
      <c r="T40" s="16"/>
      <c r="U40" s="8"/>
      <c r="V40" s="8"/>
      <c r="W40" s="8"/>
      <c r="X40" s="8"/>
      <c r="AK40" s="10" t="str">
        <f t="shared" si="0"/>
        <v>定性分析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4"/>
      <c r="BB40" s="4"/>
      <c r="BC40" s="4"/>
    </row>
    <row r="41" spans="2:74" ht="22.5" customHeight="1">
      <c r="B41" s="13" t="str">
        <f>IF(D41="","",#REF!+1)</f>
        <v/>
      </c>
      <c r="C41" s="16"/>
      <c r="D41" s="15"/>
      <c r="E41" s="16"/>
      <c r="F41" s="16"/>
      <c r="G41" s="16"/>
      <c r="H41" s="16"/>
      <c r="I41" s="15"/>
      <c r="J41" s="16"/>
      <c r="K41" s="16"/>
      <c r="L41" s="16"/>
      <c r="M41" s="16"/>
      <c r="N41" s="16"/>
      <c r="O41" s="16"/>
      <c r="P41" s="16"/>
      <c r="Q41" s="15"/>
      <c r="R41" s="16"/>
      <c r="S41" s="16"/>
      <c r="T41" s="16"/>
      <c r="U41" s="15"/>
      <c r="V41" s="16"/>
      <c r="W41" s="16"/>
      <c r="X41" s="16"/>
      <c r="Y41" s="16"/>
      <c r="Z41" s="16"/>
      <c r="AA41" s="15"/>
      <c r="AB41" s="16"/>
      <c r="AC41" s="16"/>
      <c r="AD41" s="16"/>
      <c r="AE41" s="15"/>
      <c r="AF41" s="16"/>
      <c r="AG41" s="16"/>
      <c r="AH41" s="15"/>
      <c r="AI41" s="16"/>
      <c r="AJ41" s="16"/>
      <c r="AK41" s="13"/>
      <c r="AL41" s="16"/>
      <c r="AM41" s="16"/>
      <c r="AN41" s="8"/>
      <c r="AO41" s="8"/>
      <c r="AP41" s="8"/>
      <c r="AQ41" s="8"/>
      <c r="BD41" s="10" t="str">
        <f t="shared" si="0"/>
        <v>定性分析</v>
      </c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4"/>
      <c r="BU41" s="4"/>
      <c r="BV41" s="4"/>
    </row>
    <row r="42" spans="2:74" ht="22.5" customHeight="1">
      <c r="B42" s="13" t="str">
        <f t="shared" ref="B42:B44" si="2">IF(D42="","",B41+1)</f>
        <v/>
      </c>
      <c r="C42" s="16"/>
      <c r="D42" s="15"/>
      <c r="E42" s="16"/>
      <c r="F42" s="16"/>
      <c r="G42" s="16"/>
      <c r="H42" s="16"/>
      <c r="I42" s="15"/>
      <c r="J42" s="16"/>
      <c r="K42" s="16"/>
      <c r="L42" s="16"/>
      <c r="M42" s="16"/>
      <c r="N42" s="16"/>
      <c r="O42" s="16"/>
      <c r="P42" s="16"/>
      <c r="Q42" s="15"/>
      <c r="R42" s="16"/>
      <c r="S42" s="16"/>
      <c r="T42" s="16"/>
      <c r="U42" s="15"/>
      <c r="V42" s="16"/>
      <c r="W42" s="16"/>
      <c r="X42" s="16"/>
      <c r="Y42" s="16"/>
      <c r="Z42" s="16"/>
      <c r="AA42" s="15"/>
      <c r="AB42" s="16"/>
      <c r="AC42" s="16"/>
      <c r="AD42" s="16"/>
      <c r="AE42" s="15"/>
      <c r="AF42" s="16"/>
      <c r="AG42" s="16"/>
      <c r="AH42" s="15"/>
      <c r="AI42" s="16"/>
      <c r="AJ42" s="16"/>
      <c r="AK42" s="13"/>
      <c r="AL42" s="16"/>
      <c r="AM42" s="16"/>
      <c r="AN42" s="8"/>
      <c r="AO42" s="8"/>
      <c r="AP42" s="8"/>
      <c r="AQ42" s="8"/>
      <c r="BD42" s="10" t="str">
        <f t="shared" si="0"/>
        <v>定性分析</v>
      </c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4"/>
      <c r="BU42" s="4"/>
      <c r="BV42" s="4"/>
    </row>
    <row r="43" spans="2:74" ht="22.5" customHeight="1">
      <c r="B43" s="13" t="str">
        <f t="shared" si="2"/>
        <v/>
      </c>
      <c r="C43" s="16"/>
      <c r="D43" s="15"/>
      <c r="E43" s="16"/>
      <c r="F43" s="16"/>
      <c r="G43" s="16"/>
      <c r="H43" s="16"/>
      <c r="I43" s="15"/>
      <c r="J43" s="16"/>
      <c r="K43" s="16"/>
      <c r="L43" s="16"/>
      <c r="M43" s="16"/>
      <c r="N43" s="16"/>
      <c r="O43" s="16"/>
      <c r="P43" s="16"/>
      <c r="Q43" s="15"/>
      <c r="R43" s="16"/>
      <c r="S43" s="16"/>
      <c r="T43" s="16"/>
      <c r="U43" s="15"/>
      <c r="V43" s="16"/>
      <c r="W43" s="16"/>
      <c r="X43" s="16"/>
      <c r="Y43" s="16"/>
      <c r="Z43" s="16"/>
      <c r="AA43" s="15"/>
      <c r="AB43" s="16"/>
      <c r="AC43" s="16"/>
      <c r="AD43" s="16"/>
      <c r="AE43" s="15"/>
      <c r="AF43" s="16"/>
      <c r="AG43" s="16"/>
      <c r="AH43" s="15"/>
      <c r="AI43" s="16"/>
      <c r="AJ43" s="16"/>
      <c r="AK43" s="13"/>
      <c r="AL43" s="16"/>
      <c r="AM43" s="16"/>
      <c r="AN43" s="8"/>
      <c r="AO43" s="8"/>
      <c r="AP43" s="8"/>
      <c r="AQ43" s="8"/>
      <c r="BD43" s="10" t="str">
        <f t="shared" si="0"/>
        <v>定性分析</v>
      </c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4"/>
      <c r="BU43" s="4"/>
      <c r="BV43" s="4"/>
    </row>
    <row r="44" spans="2:74" ht="22.5" customHeight="1">
      <c r="B44" s="13" t="str">
        <f t="shared" si="2"/>
        <v/>
      </c>
      <c r="C44" s="16"/>
      <c r="D44" s="15"/>
      <c r="E44" s="16"/>
      <c r="F44" s="16"/>
      <c r="G44" s="16"/>
      <c r="H44" s="16"/>
      <c r="I44" s="15"/>
      <c r="J44" s="16"/>
      <c r="K44" s="16"/>
      <c r="L44" s="16"/>
      <c r="M44" s="16"/>
      <c r="N44" s="16"/>
      <c r="O44" s="16"/>
      <c r="P44" s="16"/>
      <c r="Q44" s="15"/>
      <c r="R44" s="16"/>
      <c r="S44" s="16"/>
      <c r="T44" s="16"/>
      <c r="U44" s="15"/>
      <c r="V44" s="16"/>
      <c r="W44" s="16"/>
      <c r="X44" s="16"/>
      <c r="Y44" s="16"/>
      <c r="Z44" s="16"/>
      <c r="AA44" s="15"/>
      <c r="AB44" s="16"/>
      <c r="AC44" s="16"/>
      <c r="AD44" s="16"/>
      <c r="AE44" s="15"/>
      <c r="AF44" s="16"/>
      <c r="AG44" s="16"/>
      <c r="AH44" s="15"/>
      <c r="AI44" s="16"/>
      <c r="AJ44" s="16"/>
      <c r="AK44" s="13"/>
      <c r="AL44" s="16"/>
      <c r="AM44" s="16"/>
      <c r="AN44" s="8"/>
      <c r="AO44" s="8"/>
      <c r="AP44" s="8"/>
      <c r="AQ44" s="8"/>
      <c r="BD44" s="10" t="str">
        <f t="shared" si="0"/>
        <v>定性分析</v>
      </c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4"/>
      <c r="BU44" s="4"/>
      <c r="BV44" s="4"/>
    </row>
    <row r="45" spans="2:74" ht="17.25" customHeight="1">
      <c r="B45" s="13"/>
      <c r="C45" s="14"/>
      <c r="BD45" s="12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4"/>
      <c r="BU45" s="4"/>
      <c r="BV45" s="4"/>
    </row>
    <row r="46" spans="2:74" ht="17.25" customHeight="1">
      <c r="B46" s="13"/>
      <c r="C46" s="14"/>
      <c r="BD46" s="12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4"/>
      <c r="BU46" s="4"/>
      <c r="BV46" s="4"/>
    </row>
    <row r="47" spans="2:74" ht="17.25" customHeight="1">
      <c r="B47" s="13"/>
      <c r="C47" s="14"/>
      <c r="BD47" s="12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4"/>
      <c r="BU47" s="4"/>
      <c r="BV47" s="4"/>
    </row>
    <row r="48" spans="2:74" ht="17.25" customHeight="1">
      <c r="B48" s="13"/>
      <c r="C48" s="14"/>
      <c r="BD48" s="12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4"/>
      <c r="BU48" s="4"/>
      <c r="BV48" s="4"/>
    </row>
    <row r="49" spans="2:74" ht="17.25" customHeight="1">
      <c r="B49" s="13"/>
      <c r="C49" s="14"/>
      <c r="BD49" s="12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4"/>
      <c r="BU49" s="4"/>
      <c r="BV49" s="4"/>
    </row>
    <row r="50" spans="2:74" ht="17.25" customHeight="1">
      <c r="B50" s="13"/>
      <c r="C50" s="14"/>
      <c r="BD50" s="12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4"/>
      <c r="BU50" s="4"/>
      <c r="BV50" s="4"/>
    </row>
    <row r="51" spans="2:74" ht="17.25" customHeight="1">
      <c r="B51" s="13"/>
      <c r="C51" s="14"/>
      <c r="BD51" s="12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4"/>
      <c r="BU51" s="4"/>
      <c r="BV51" s="4"/>
    </row>
    <row r="52" spans="2:74" ht="17.25" customHeight="1">
      <c r="B52" s="13"/>
      <c r="C52" s="14"/>
      <c r="BD52" s="12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4"/>
      <c r="BU52" s="4"/>
      <c r="BV52" s="4"/>
    </row>
    <row r="53" spans="2:74" ht="17.25" customHeight="1">
      <c r="B53" s="13"/>
      <c r="C53" s="14"/>
      <c r="BD53" s="12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4"/>
      <c r="BU53" s="4"/>
      <c r="BV53" s="4"/>
    </row>
    <row r="54" spans="2:74" ht="17.25" customHeight="1">
      <c r="B54" s="13"/>
      <c r="C54" s="14"/>
      <c r="BD54" s="12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4"/>
      <c r="BU54" s="4"/>
      <c r="BV54" s="4"/>
    </row>
    <row r="55" spans="2:74" ht="17.25" customHeight="1">
      <c r="B55" s="13"/>
      <c r="C55" s="14"/>
      <c r="BD55" s="12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4"/>
      <c r="BU55" s="4"/>
      <c r="BV55" s="4"/>
    </row>
    <row r="56" spans="2:74" ht="17.25" customHeight="1">
      <c r="B56" s="13"/>
      <c r="C56" s="14"/>
      <c r="BD56" s="12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4"/>
      <c r="BU56" s="4"/>
      <c r="BV56" s="4"/>
    </row>
    <row r="57" spans="2:74" ht="17.25" customHeight="1">
      <c r="B57" s="13"/>
      <c r="C57" s="14"/>
      <c r="BD57" s="12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4"/>
      <c r="BU57" s="4"/>
      <c r="BV57" s="4"/>
    </row>
    <row r="58" spans="2:74" ht="17.25" customHeight="1">
      <c r="B58" s="13"/>
      <c r="C58" s="14"/>
      <c r="BD58" s="12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4"/>
      <c r="BU58" s="4"/>
      <c r="BV58" s="4"/>
    </row>
    <row r="59" spans="2:74" ht="17.25" customHeight="1">
      <c r="B59" s="13"/>
      <c r="C59" s="14"/>
      <c r="BD59" s="12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4"/>
      <c r="BU59" s="4"/>
      <c r="BV59" s="4"/>
    </row>
    <row r="60" spans="2:74" ht="17.25" customHeight="1">
      <c r="B60" s="13"/>
      <c r="C60" s="14"/>
      <c r="BD60" s="12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4"/>
      <c r="BU60" s="4"/>
      <c r="BV60" s="4"/>
    </row>
    <row r="61" spans="2:74" ht="17.25" customHeight="1">
      <c r="B61" s="13"/>
      <c r="C61" s="14"/>
      <c r="BD61" s="12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4"/>
      <c r="BU61" s="4"/>
      <c r="BV61" s="4"/>
    </row>
    <row r="62" spans="2:74" ht="17.25" customHeight="1">
      <c r="B62" s="13"/>
      <c r="C62" s="14"/>
      <c r="BD62" s="12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4"/>
      <c r="BU62" s="4"/>
      <c r="BV62" s="4"/>
    </row>
    <row r="63" spans="2:74" ht="17.25" customHeight="1">
      <c r="B63" s="13"/>
      <c r="C63" s="14"/>
      <c r="BD63" s="12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4"/>
      <c r="BU63" s="4"/>
      <c r="BV63" s="4"/>
    </row>
    <row r="64" spans="2:74" ht="17.25" customHeight="1">
      <c r="B64" s="13"/>
      <c r="C64" s="14"/>
      <c r="BD64" s="12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4"/>
      <c r="BU64" s="4"/>
      <c r="BV64" s="4"/>
    </row>
    <row r="65" spans="2:74" ht="17.25" customHeight="1">
      <c r="B65" s="13"/>
      <c r="C65" s="14"/>
      <c r="BD65" s="12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4"/>
      <c r="BU65" s="4"/>
      <c r="BV65" s="4"/>
    </row>
    <row r="66" spans="2:74" ht="17.25" customHeight="1">
      <c r="B66" s="13"/>
      <c r="C66" s="14"/>
      <c r="BD66" s="12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4"/>
      <c r="BU66" s="4"/>
      <c r="BV66" s="4"/>
    </row>
    <row r="67" spans="2:74" ht="17.25" customHeight="1">
      <c r="B67" s="13"/>
      <c r="C67" s="14"/>
      <c r="BD67" s="12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4"/>
      <c r="BU67" s="4"/>
      <c r="BV67" s="4"/>
    </row>
    <row r="68" spans="2:74" ht="17.25" customHeight="1">
      <c r="B68" s="13"/>
      <c r="C68" s="14"/>
      <c r="BD68" s="12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4"/>
      <c r="BU68" s="4"/>
      <c r="BV68" s="4"/>
    </row>
    <row r="69" spans="2:74" ht="17.25" customHeight="1">
      <c r="B69" s="13"/>
      <c r="C69" s="14"/>
      <c r="BD69" s="12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4"/>
      <c r="BU69" s="4"/>
      <c r="BV69" s="4"/>
    </row>
    <row r="70" spans="2:74" ht="17.25" customHeight="1">
      <c r="B70" s="13"/>
      <c r="C70" s="14"/>
      <c r="BD70" s="12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4"/>
      <c r="BU70" s="4"/>
      <c r="BV70" s="4"/>
    </row>
    <row r="71" spans="2:74" ht="17.25" customHeight="1">
      <c r="B71" s="13"/>
      <c r="C71" s="14"/>
      <c r="BD71" s="12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4"/>
      <c r="BU71" s="4"/>
      <c r="BV71" s="4"/>
    </row>
    <row r="72" spans="2:74" ht="17.25" customHeight="1">
      <c r="B72" s="13"/>
      <c r="C72" s="14"/>
      <c r="BD72" s="12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4"/>
      <c r="BU72" s="4"/>
      <c r="BV72" s="4"/>
    </row>
    <row r="73" spans="2:74" ht="17.25" customHeight="1">
      <c r="B73" s="13"/>
      <c r="C73" s="14"/>
      <c r="BD73" s="12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4"/>
      <c r="BU73" s="4"/>
      <c r="BV73" s="4"/>
    </row>
    <row r="74" spans="2:74" ht="17.25" customHeight="1">
      <c r="B74" s="13"/>
      <c r="C74" s="14"/>
      <c r="BD74" s="12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4"/>
      <c r="BU74" s="4"/>
      <c r="BV74" s="4"/>
    </row>
    <row r="75" spans="2:74" ht="17.25" customHeight="1">
      <c r="BD75" s="12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4"/>
      <c r="BU75" s="4"/>
      <c r="BV75" s="4"/>
    </row>
    <row r="76" spans="2:74" ht="17.25" customHeight="1">
      <c r="BD76" s="12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4"/>
      <c r="BU76" s="4"/>
      <c r="BV76" s="4"/>
    </row>
    <row r="77" spans="2:74" ht="17.25" customHeight="1">
      <c r="BD77" s="12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4"/>
      <c r="BU77" s="4"/>
      <c r="BV77" s="4"/>
    </row>
    <row r="78" spans="2:74" ht="17.25" customHeight="1">
      <c r="BD78" s="12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4"/>
      <c r="BU78" s="4"/>
      <c r="BV78" s="4"/>
    </row>
    <row r="79" spans="2:74" ht="17.25" customHeight="1"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4"/>
      <c r="BU79" s="4"/>
      <c r="BV79" s="4"/>
    </row>
    <row r="80" spans="2:74" ht="17.25" customHeight="1"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4"/>
      <c r="BU80" s="4"/>
      <c r="BV80" s="4"/>
    </row>
    <row r="81" spans="56:74" ht="17.25" customHeight="1"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4"/>
      <c r="BU81" s="4"/>
      <c r="BV81" s="4"/>
    </row>
    <row r="82" spans="56:74" ht="17.25" customHeight="1"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4"/>
      <c r="BU82" s="4"/>
      <c r="BV82" s="4"/>
    </row>
    <row r="83" spans="56:74" ht="17.25" customHeight="1"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4"/>
      <c r="BU83" s="4"/>
      <c r="BV83" s="4"/>
    </row>
    <row r="84" spans="56:74" ht="17.25" customHeight="1"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4"/>
      <c r="BU84" s="4"/>
      <c r="BV84" s="4"/>
    </row>
    <row r="85" spans="56:74" ht="17.25" customHeight="1"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4"/>
      <c r="BU85" s="4"/>
      <c r="BV85" s="4"/>
    </row>
    <row r="86" spans="56:74" ht="17.25" customHeight="1"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4"/>
      <c r="BU86" s="4"/>
      <c r="BV86" s="4"/>
    </row>
    <row r="87" spans="56:74" ht="17.25" customHeight="1"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4"/>
      <c r="BU87" s="4"/>
      <c r="BV87" s="4"/>
    </row>
    <row r="88" spans="56:74" ht="17.25" customHeight="1"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4"/>
      <c r="BU88" s="4"/>
      <c r="BV88" s="4"/>
    </row>
    <row r="89" spans="56:74" ht="17.25" customHeight="1"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4"/>
      <c r="BU89" s="4"/>
      <c r="BV89" s="4"/>
    </row>
    <row r="90" spans="56:74" ht="17.25" customHeight="1"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4"/>
      <c r="BU90" s="4"/>
      <c r="BV90" s="4"/>
    </row>
    <row r="91" spans="56:74" ht="17.25" customHeight="1"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4"/>
      <c r="BU91" s="4"/>
      <c r="BV91" s="4"/>
    </row>
    <row r="92" spans="56:74" ht="17.25" customHeight="1"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4"/>
      <c r="BU92" s="4"/>
      <c r="BV92" s="4"/>
    </row>
    <row r="93" spans="56:74" ht="17.25" customHeight="1"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4"/>
      <c r="BU93" s="4"/>
      <c r="BV93" s="4"/>
    </row>
    <row r="94" spans="56:74" ht="17.25" customHeight="1"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4"/>
      <c r="BU94" s="4"/>
      <c r="BV94" s="4"/>
    </row>
    <row r="95" spans="56:74" ht="17.25" customHeight="1"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4"/>
      <c r="BU95" s="4"/>
      <c r="BV95" s="4"/>
    </row>
    <row r="96" spans="56:74" ht="17.25" customHeight="1"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4"/>
      <c r="BU96" s="4"/>
      <c r="BV96" s="4"/>
    </row>
    <row r="97" spans="56:74" ht="17.25" customHeight="1"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4"/>
      <c r="BU97" s="4"/>
      <c r="BV97" s="4"/>
    </row>
    <row r="98" spans="56:74" ht="17.25" customHeight="1"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4"/>
      <c r="BU98" s="4"/>
      <c r="BV98" s="4"/>
    </row>
    <row r="99" spans="56:74" ht="17.25" customHeight="1"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4"/>
      <c r="BU99" s="4"/>
      <c r="BV99" s="4"/>
    </row>
    <row r="100" spans="56:74" ht="17.25" customHeight="1"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4"/>
      <c r="BU100" s="4"/>
      <c r="BV100" s="4"/>
    </row>
    <row r="101" spans="56:74" ht="17.25" customHeight="1"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4"/>
      <c r="BU101" s="4"/>
      <c r="BV101" s="4"/>
    </row>
    <row r="102" spans="56:74" ht="17.25" customHeight="1"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4"/>
      <c r="BU102" s="4"/>
      <c r="BV102" s="4"/>
    </row>
    <row r="103" spans="56:74" ht="17.25" customHeight="1"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4"/>
      <c r="BU103" s="4"/>
      <c r="BV103" s="4"/>
    </row>
    <row r="104" spans="56:74" ht="17.25" customHeight="1"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4"/>
      <c r="BU104" s="4"/>
      <c r="BV104" s="4"/>
    </row>
    <row r="105" spans="56:74" ht="17.25" customHeight="1"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4"/>
      <c r="BU105" s="4"/>
      <c r="BV105" s="4"/>
    </row>
    <row r="106" spans="56:74" ht="17.25" customHeight="1"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4"/>
      <c r="BU106" s="4"/>
      <c r="BV106" s="4"/>
    </row>
    <row r="107" spans="56:74" ht="17.25" customHeight="1"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4"/>
      <c r="BU107" s="4"/>
      <c r="BV107" s="4"/>
    </row>
    <row r="108" spans="56:74" ht="17.25" customHeight="1"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4"/>
      <c r="BU108" s="4"/>
      <c r="BV108" s="4"/>
    </row>
    <row r="109" spans="56:74" ht="17.25" customHeight="1"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4"/>
      <c r="BU109" s="4"/>
      <c r="BV109" s="4"/>
    </row>
    <row r="110" spans="56:74" ht="17.25" customHeight="1"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4"/>
      <c r="BU110" s="4"/>
      <c r="BV110" s="4"/>
    </row>
    <row r="111" spans="56:74" ht="17.25" customHeight="1"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4"/>
      <c r="BU111" s="4"/>
      <c r="BV111" s="4"/>
    </row>
    <row r="112" spans="56:74" ht="17.25" customHeight="1"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4"/>
      <c r="BU112" s="4"/>
      <c r="BV112" s="4"/>
    </row>
    <row r="113" spans="56:74" ht="17.25" customHeight="1"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4"/>
      <c r="BU113" s="4"/>
      <c r="BV113" s="4"/>
    </row>
    <row r="114" spans="56:74" ht="17.25" customHeight="1"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4"/>
      <c r="BU114" s="4"/>
      <c r="BV114" s="4"/>
    </row>
    <row r="115" spans="56:74" ht="17.25" customHeight="1"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4"/>
      <c r="BU115" s="4"/>
      <c r="BV115" s="4"/>
    </row>
    <row r="116" spans="56:74" ht="17.25" customHeight="1"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4"/>
      <c r="BU116" s="4"/>
      <c r="BV116" s="4"/>
    </row>
    <row r="117" spans="56:74" ht="17.25" customHeight="1"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4"/>
      <c r="BU117" s="4"/>
      <c r="BV117" s="4"/>
    </row>
    <row r="118" spans="56:74" ht="17.25" customHeight="1"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4"/>
      <c r="BU118" s="4"/>
      <c r="BV118" s="4"/>
    </row>
    <row r="119" spans="56:74" ht="17.25" customHeight="1"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4"/>
      <c r="BU119" s="4"/>
      <c r="BV119" s="4"/>
    </row>
    <row r="120" spans="56:74" ht="17.25" customHeight="1"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4"/>
      <c r="BU120" s="4"/>
      <c r="BV120" s="4"/>
    </row>
    <row r="121" spans="56:74" ht="17.25" customHeight="1"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4"/>
      <c r="BU121" s="4"/>
      <c r="BV121" s="4"/>
    </row>
    <row r="122" spans="56:74" ht="17.25" customHeight="1"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4"/>
      <c r="BU122" s="4"/>
      <c r="BV122" s="4"/>
    </row>
    <row r="123" spans="56:74" ht="17.25" customHeight="1"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4"/>
      <c r="BU123" s="4"/>
      <c r="BV123" s="4"/>
    </row>
    <row r="124" spans="56:74" ht="17.25" customHeight="1"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4"/>
      <c r="BU124" s="4"/>
      <c r="BV124" s="4"/>
    </row>
    <row r="125" spans="56:74" ht="17.25" customHeight="1"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4"/>
      <c r="BU125" s="4"/>
      <c r="BV125" s="4"/>
    </row>
    <row r="126" spans="56:74" ht="17.25" customHeight="1"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4"/>
      <c r="BU126" s="4"/>
      <c r="BV126" s="4"/>
    </row>
    <row r="127" spans="56:74" ht="17.25" customHeight="1"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4"/>
      <c r="BU127" s="4"/>
      <c r="BV127" s="4"/>
    </row>
    <row r="128" spans="56:74" ht="17.25" customHeight="1"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4"/>
      <c r="BU128" s="4"/>
      <c r="BV128" s="4"/>
    </row>
    <row r="129" spans="56:74" ht="17.25" customHeight="1"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4"/>
      <c r="BU129" s="4"/>
      <c r="BV129" s="4"/>
    </row>
    <row r="130" spans="56:74" ht="17.25" customHeight="1"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4"/>
      <c r="BU130" s="4"/>
      <c r="BV130" s="4"/>
    </row>
    <row r="131" spans="56:74" ht="17.25" customHeight="1"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4"/>
      <c r="BU131" s="4"/>
      <c r="BV131" s="4"/>
    </row>
    <row r="132" spans="56:74" ht="17.25" customHeight="1"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4"/>
      <c r="BU132" s="4"/>
      <c r="BV132" s="4"/>
    </row>
    <row r="133" spans="56:74" ht="17.25" customHeight="1"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4"/>
      <c r="BU133" s="4"/>
      <c r="BV133" s="4"/>
    </row>
    <row r="134" spans="56:74" ht="17.25" customHeight="1"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4"/>
      <c r="BU134" s="4"/>
      <c r="BV134" s="4"/>
    </row>
    <row r="135" spans="56:74" ht="17.25" customHeight="1"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4"/>
      <c r="BU135" s="4"/>
      <c r="BV135" s="4"/>
    </row>
    <row r="136" spans="56:74" ht="17.25" customHeight="1"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4"/>
      <c r="BU136" s="4"/>
      <c r="BV136" s="4"/>
    </row>
    <row r="137" spans="56:74" ht="17.25" customHeight="1"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4"/>
      <c r="BU137" s="4"/>
      <c r="BV137" s="4"/>
    </row>
    <row r="138" spans="56:74" ht="17.25" customHeight="1"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4"/>
      <c r="BU138" s="4"/>
      <c r="BV138" s="4"/>
    </row>
    <row r="139" spans="56:74" ht="17.25" customHeight="1"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4"/>
      <c r="BU139" s="4"/>
      <c r="BV139" s="4"/>
    </row>
    <row r="140" spans="56:74" ht="17.25" customHeight="1"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4"/>
      <c r="BU140" s="4"/>
      <c r="BV140" s="4"/>
    </row>
    <row r="141" spans="56:74" ht="17.25" customHeight="1"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4"/>
      <c r="BU141" s="4"/>
      <c r="BV141" s="4"/>
    </row>
    <row r="142" spans="56:74" ht="17.25" customHeight="1"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4"/>
      <c r="BU142" s="4"/>
      <c r="BV142" s="4"/>
    </row>
    <row r="143" spans="56:74" ht="17.25" customHeight="1"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4"/>
      <c r="BU143" s="4"/>
      <c r="BV143" s="4"/>
    </row>
    <row r="144" spans="56:74" ht="17.25" customHeight="1"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4"/>
      <c r="BU144" s="4"/>
      <c r="BV144" s="4"/>
    </row>
    <row r="145" spans="56:74" ht="17.25" customHeight="1"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4"/>
      <c r="BU145" s="4"/>
      <c r="BV145" s="4"/>
    </row>
    <row r="146" spans="56:74" ht="17.25" customHeight="1"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4"/>
      <c r="BU146" s="4"/>
      <c r="BV146" s="4"/>
    </row>
    <row r="147" spans="56:74" ht="17.25" customHeight="1"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4"/>
      <c r="BU147" s="4"/>
      <c r="BV147" s="4"/>
    </row>
    <row r="148" spans="56:74" ht="17.25" customHeight="1"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4"/>
      <c r="BU148" s="4"/>
      <c r="BV148" s="4"/>
    </row>
    <row r="149" spans="56:74" ht="17.25" customHeight="1"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4"/>
      <c r="BU149" s="4"/>
      <c r="BV149" s="4"/>
    </row>
    <row r="150" spans="56:74" ht="17.25" customHeight="1"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4"/>
      <c r="BU150" s="4"/>
      <c r="BV150" s="4"/>
    </row>
    <row r="151" spans="56:74" ht="17.25" customHeight="1"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4"/>
      <c r="BU151" s="4"/>
      <c r="BV151" s="4"/>
    </row>
    <row r="152" spans="56:74" ht="17.25" customHeight="1"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4"/>
      <c r="BU152" s="4"/>
      <c r="BV152" s="4"/>
    </row>
    <row r="153" spans="56:74" ht="17.25" customHeight="1"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4"/>
      <c r="BU153" s="4"/>
      <c r="BV153" s="4"/>
    </row>
    <row r="154" spans="56:74" ht="17.25" customHeight="1"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4"/>
      <c r="BU154" s="4"/>
      <c r="BV154" s="4"/>
    </row>
    <row r="155" spans="56:74" ht="17.25" customHeight="1"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4"/>
      <c r="BU155" s="4"/>
      <c r="BV155" s="4"/>
    </row>
    <row r="156" spans="56:74" ht="17.25" customHeight="1"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4"/>
      <c r="BU156" s="4"/>
      <c r="BV156" s="4"/>
    </row>
    <row r="157" spans="56:74" ht="17.25" customHeight="1"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4"/>
      <c r="BU157" s="4"/>
      <c r="BV157" s="4"/>
    </row>
    <row r="158" spans="56:74" ht="17.25" customHeight="1"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4"/>
      <c r="BU158" s="4"/>
      <c r="BV158" s="4"/>
    </row>
    <row r="159" spans="56:74" ht="17.25" customHeight="1"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4"/>
      <c r="BU159" s="4"/>
      <c r="BV159" s="4"/>
    </row>
    <row r="160" spans="56:74" ht="17.25" customHeight="1"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4"/>
      <c r="BU160" s="4"/>
      <c r="BV160" s="4"/>
    </row>
    <row r="161" spans="56:74" ht="17.25" customHeight="1"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4"/>
      <c r="BU161" s="4"/>
      <c r="BV161" s="4"/>
    </row>
    <row r="162" spans="56:74" ht="17.25" customHeight="1"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4"/>
      <c r="BU162" s="4"/>
      <c r="BV162" s="4"/>
    </row>
    <row r="163" spans="56:74" ht="17.25" customHeight="1"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4"/>
      <c r="BU163" s="4"/>
      <c r="BV163" s="4"/>
    </row>
    <row r="164" spans="56:74" ht="17.25" customHeight="1"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4"/>
      <c r="BU164" s="4"/>
      <c r="BV164" s="4"/>
    </row>
    <row r="165" spans="56:74" ht="17.25" customHeight="1"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4"/>
      <c r="BU165" s="4"/>
      <c r="BV165" s="4"/>
    </row>
    <row r="166" spans="56:74" ht="17.25" customHeight="1"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4"/>
      <c r="BU166" s="4"/>
      <c r="BV166" s="4"/>
    </row>
    <row r="167" spans="56:74" ht="17.25" customHeight="1"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4"/>
      <c r="BU167" s="4"/>
      <c r="BV167" s="4"/>
    </row>
    <row r="168" spans="56:74" ht="17.25" customHeight="1"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4"/>
      <c r="BU168" s="4"/>
      <c r="BV168" s="4"/>
    </row>
    <row r="169" spans="56:74" ht="17.25" customHeight="1"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4"/>
      <c r="BU169" s="4"/>
      <c r="BV169" s="4"/>
    </row>
    <row r="170" spans="56:74" ht="17.25" customHeight="1"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4"/>
      <c r="BU170" s="4"/>
      <c r="BV170" s="4"/>
    </row>
    <row r="171" spans="56:74" ht="17.25" customHeight="1"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4"/>
      <c r="BU171" s="4"/>
      <c r="BV171" s="4"/>
    </row>
    <row r="172" spans="56:74" ht="17.25" customHeight="1"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4"/>
      <c r="BU172" s="4"/>
      <c r="BV172" s="4"/>
    </row>
    <row r="173" spans="56:74" ht="17.25" customHeight="1"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4"/>
      <c r="BU173" s="4"/>
      <c r="BV173" s="4"/>
    </row>
    <row r="174" spans="56:74" ht="17.25" customHeight="1"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4"/>
      <c r="BU174" s="4"/>
      <c r="BV174" s="4"/>
    </row>
    <row r="175" spans="56:74" ht="17.25" customHeight="1"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4"/>
      <c r="BU175" s="4"/>
      <c r="BV175" s="4"/>
    </row>
    <row r="176" spans="56:74" ht="17.25" customHeight="1"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4"/>
      <c r="BU176" s="4"/>
      <c r="BV176" s="4"/>
    </row>
    <row r="177" spans="56:74" ht="17.25" customHeight="1"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4"/>
      <c r="BU177" s="4"/>
      <c r="BV177" s="4"/>
    </row>
    <row r="178" spans="56:74" ht="17.25" customHeight="1"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4"/>
      <c r="BU178" s="4"/>
      <c r="BV178" s="4"/>
    </row>
    <row r="179" spans="56:74" ht="17.25" customHeight="1"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4"/>
      <c r="BU179" s="4"/>
      <c r="BV179" s="4"/>
    </row>
    <row r="180" spans="56:74" ht="17.25" customHeight="1"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4"/>
      <c r="BU180" s="4"/>
      <c r="BV180" s="4"/>
    </row>
    <row r="181" spans="56:74" ht="17.25" customHeight="1"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4"/>
      <c r="BU181" s="4"/>
      <c r="BV181" s="4"/>
    </row>
    <row r="182" spans="56:74" ht="17.25" customHeight="1"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4"/>
      <c r="BU182" s="4"/>
      <c r="BV182" s="4"/>
    </row>
    <row r="183" spans="56:74" ht="17.25" customHeight="1"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4"/>
      <c r="BU183" s="4"/>
      <c r="BV183" s="4"/>
    </row>
    <row r="184" spans="56:74" ht="17.25" customHeight="1"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4"/>
      <c r="BU184" s="4"/>
      <c r="BV184" s="4"/>
    </row>
    <row r="185" spans="56:74" ht="17.25" customHeight="1"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4"/>
      <c r="BU185" s="4"/>
      <c r="BV185" s="4"/>
    </row>
    <row r="186" spans="56:74" ht="17.25" customHeight="1"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4"/>
      <c r="BU186" s="4"/>
      <c r="BV186" s="4"/>
    </row>
    <row r="187" spans="56:74" ht="17.25" customHeight="1"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4"/>
      <c r="BU187" s="4"/>
      <c r="BV187" s="4"/>
    </row>
    <row r="188" spans="56:74" ht="17.25" customHeight="1"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4"/>
      <c r="BU188" s="4"/>
      <c r="BV188" s="4"/>
    </row>
    <row r="189" spans="56:74" ht="17.25" customHeight="1"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4"/>
      <c r="BU189" s="4"/>
      <c r="BV189" s="4"/>
    </row>
    <row r="190" spans="56:74" ht="17.25" customHeight="1"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4"/>
      <c r="BU190" s="4"/>
      <c r="BV190" s="4"/>
    </row>
    <row r="191" spans="56:74" ht="17.25" customHeight="1"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4"/>
      <c r="BU191" s="4"/>
      <c r="BV191" s="4"/>
    </row>
    <row r="192" spans="56:74" ht="17.25" customHeight="1"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4"/>
      <c r="BU192" s="4"/>
      <c r="BV192" s="4"/>
    </row>
    <row r="193" spans="56:74" ht="17.25" customHeight="1"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4"/>
      <c r="BU193" s="4"/>
      <c r="BV193" s="4"/>
    </row>
    <row r="194" spans="56:74" ht="17.25" customHeight="1"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4"/>
      <c r="BU194" s="4"/>
      <c r="BV194" s="4"/>
    </row>
    <row r="195" spans="56:74" ht="17.25" customHeight="1"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4"/>
      <c r="BU195" s="4"/>
      <c r="BV195" s="4"/>
    </row>
    <row r="196" spans="56:74" ht="17.25" customHeight="1"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4"/>
      <c r="BU196" s="4"/>
      <c r="BV196" s="4"/>
    </row>
    <row r="197" spans="56:74" ht="17.25" customHeight="1"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4"/>
      <c r="BU197" s="4"/>
      <c r="BV197" s="4"/>
    </row>
    <row r="198" spans="56:74" ht="17.25" customHeight="1"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4"/>
      <c r="BU198" s="4"/>
      <c r="BV198" s="4"/>
    </row>
    <row r="199" spans="56:74" ht="17.25" customHeight="1"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4"/>
      <c r="BU199" s="4"/>
      <c r="BV199" s="4"/>
    </row>
    <row r="200" spans="56:74" ht="17.25" customHeight="1"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4"/>
      <c r="BU200" s="4"/>
      <c r="BV200" s="4"/>
    </row>
    <row r="201" spans="56:74" ht="17.25" customHeight="1"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4"/>
      <c r="BU201" s="4"/>
      <c r="BV201" s="4"/>
    </row>
    <row r="202" spans="56:74" ht="17.25" customHeight="1"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4"/>
      <c r="BU202" s="4"/>
      <c r="BV202" s="4"/>
    </row>
    <row r="203" spans="56:74" ht="17.25" customHeight="1"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4"/>
      <c r="BU203" s="4"/>
      <c r="BV203" s="4"/>
    </row>
    <row r="204" spans="56:74" ht="17.25" customHeight="1"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4"/>
      <c r="BU204" s="4"/>
      <c r="BV204" s="4"/>
    </row>
    <row r="205" spans="56:74" ht="17.25" customHeight="1"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4"/>
      <c r="BU205" s="4"/>
      <c r="BV205" s="4"/>
    </row>
    <row r="206" spans="56:74" ht="17.25" customHeight="1"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4"/>
      <c r="BU206" s="4"/>
      <c r="BV206" s="4"/>
    </row>
    <row r="207" spans="56:74" ht="17.25" customHeight="1"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4"/>
      <c r="BU207" s="4"/>
      <c r="BV207" s="4"/>
    </row>
    <row r="208" spans="56:74" ht="17.25" customHeight="1"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4"/>
      <c r="BU208" s="4"/>
      <c r="BV208" s="4"/>
    </row>
    <row r="209" spans="56:74" ht="17.25" customHeight="1"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4"/>
      <c r="BU209" s="4"/>
      <c r="BV209" s="4"/>
    </row>
    <row r="210" spans="56:74" ht="17.25" customHeight="1"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4"/>
      <c r="BU210" s="4"/>
      <c r="BV210" s="4"/>
    </row>
    <row r="211" spans="56:74" ht="17.25" customHeight="1"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4"/>
      <c r="BU211" s="4"/>
      <c r="BV211" s="4"/>
    </row>
    <row r="212" spans="56:74" ht="17.25" customHeight="1"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4"/>
      <c r="BU212" s="4"/>
      <c r="BV212" s="4"/>
    </row>
    <row r="213" spans="56:74" ht="17.25" customHeight="1"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4"/>
      <c r="BU213" s="4"/>
      <c r="BV213" s="4"/>
    </row>
    <row r="214" spans="56:74" ht="17.25" customHeight="1"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4"/>
      <c r="BU214" s="4"/>
      <c r="BV214" s="4"/>
    </row>
    <row r="215" spans="56:74" ht="17.25" customHeight="1"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4"/>
      <c r="BU215" s="4"/>
      <c r="BV215" s="4"/>
    </row>
    <row r="216" spans="56:74" ht="17.25" customHeight="1"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4"/>
      <c r="BU216" s="4"/>
      <c r="BV216" s="4"/>
    </row>
    <row r="217" spans="56:74" ht="17.25" customHeight="1"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4"/>
      <c r="BU217" s="4"/>
      <c r="BV217" s="4"/>
    </row>
    <row r="218" spans="56:74" ht="17.25" customHeight="1"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4"/>
      <c r="BU218" s="4"/>
      <c r="BV218" s="4"/>
    </row>
    <row r="219" spans="56:74" ht="17.25" customHeight="1"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4"/>
      <c r="BU219" s="4"/>
      <c r="BV219" s="4"/>
    </row>
    <row r="220" spans="56:74" ht="17.25" customHeight="1"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4"/>
      <c r="BU220" s="4"/>
      <c r="BV220" s="4"/>
    </row>
    <row r="221" spans="56:74" ht="17.25" customHeight="1"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4"/>
      <c r="BU221" s="4"/>
      <c r="BV221" s="4"/>
    </row>
    <row r="222" spans="56:74" ht="17.25" customHeight="1"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4"/>
      <c r="BU222" s="4"/>
      <c r="BV222" s="4"/>
    </row>
    <row r="223" spans="56:74" ht="17.25" customHeight="1"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4"/>
      <c r="BU223" s="4"/>
      <c r="BV223" s="4"/>
    </row>
    <row r="224" spans="56:74" ht="17.25" customHeight="1"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4"/>
      <c r="BU224" s="4"/>
      <c r="BV224" s="4"/>
    </row>
    <row r="225" spans="56:74" ht="17.25" customHeight="1"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4"/>
      <c r="BU225" s="4"/>
      <c r="BV225" s="4"/>
    </row>
    <row r="226" spans="56:74" ht="17.25" customHeight="1"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4"/>
      <c r="BU226" s="4"/>
      <c r="BV226" s="4"/>
    </row>
    <row r="227" spans="56:74" ht="17.25" customHeight="1"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4"/>
      <c r="BU227" s="4"/>
      <c r="BV227" s="4"/>
    </row>
    <row r="228" spans="56:74" ht="17.25" customHeight="1"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4"/>
      <c r="BU228" s="4"/>
      <c r="BV228" s="4"/>
    </row>
    <row r="229" spans="56:74" ht="17.25" customHeight="1"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4"/>
      <c r="BU229" s="4"/>
      <c r="BV229" s="4"/>
    </row>
    <row r="230" spans="56:74" ht="17.25" customHeight="1"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4"/>
      <c r="BU230" s="4"/>
      <c r="BV230" s="4"/>
    </row>
    <row r="231" spans="56:74" ht="17.25" customHeight="1"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4"/>
      <c r="BU231" s="4"/>
      <c r="BV231" s="4"/>
    </row>
    <row r="232" spans="56:74" ht="17.25" customHeight="1"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4"/>
      <c r="BU232" s="4"/>
      <c r="BV232" s="4"/>
    </row>
    <row r="233" spans="56:74" ht="17.25" customHeight="1"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4"/>
      <c r="BU233" s="4"/>
      <c r="BV233" s="4"/>
    </row>
    <row r="234" spans="56:74" ht="17.25" customHeight="1"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4"/>
      <c r="BU234" s="4"/>
      <c r="BV234" s="4"/>
    </row>
    <row r="235" spans="56:74" ht="17.25" customHeight="1"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4"/>
      <c r="BU235" s="4"/>
      <c r="BV235" s="4"/>
    </row>
    <row r="236" spans="56:74" ht="17.25" customHeight="1"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4"/>
      <c r="BU236" s="4"/>
      <c r="BV236" s="4"/>
    </row>
    <row r="237" spans="56:74" ht="17.25" customHeight="1"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4"/>
      <c r="BU237" s="4"/>
      <c r="BV237" s="4"/>
    </row>
    <row r="238" spans="56:74" ht="17.25" customHeight="1"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4"/>
      <c r="BU238" s="4"/>
      <c r="BV238" s="4"/>
    </row>
    <row r="239" spans="56:74" ht="17.25" customHeight="1"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4"/>
      <c r="BU239" s="4"/>
      <c r="BV239" s="4"/>
    </row>
    <row r="240" spans="56:74" ht="17.25" customHeight="1"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4"/>
      <c r="BU240" s="4"/>
      <c r="BV240" s="4"/>
    </row>
    <row r="241" spans="56:74" ht="17.25" customHeight="1"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4"/>
      <c r="BU241" s="4"/>
      <c r="BV241" s="4"/>
    </row>
    <row r="242" spans="56:74" ht="17.25" customHeight="1"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4"/>
      <c r="BU242" s="4"/>
      <c r="BV242" s="4"/>
    </row>
    <row r="243" spans="56:74" ht="17.25" customHeight="1"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4"/>
      <c r="BU243" s="4"/>
      <c r="BV243" s="4"/>
    </row>
    <row r="244" spans="56:74" ht="17.25" customHeight="1"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4"/>
      <c r="BU244" s="4"/>
      <c r="BV244" s="4"/>
    </row>
    <row r="245" spans="56:74" ht="17.25" customHeight="1"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4"/>
      <c r="BU245" s="4"/>
      <c r="BV245" s="4"/>
    </row>
    <row r="246" spans="56:74" ht="17.25" customHeight="1"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4"/>
      <c r="BU246" s="4"/>
      <c r="BV246" s="4"/>
    </row>
    <row r="247" spans="56:74" ht="17.25" customHeight="1"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4"/>
      <c r="BU247" s="4"/>
      <c r="BV247" s="4"/>
    </row>
    <row r="248" spans="56:74" ht="17.25" customHeight="1"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4"/>
      <c r="BU248" s="4"/>
      <c r="BV248" s="4"/>
    </row>
    <row r="249" spans="56:74" ht="17.25" customHeight="1"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4"/>
      <c r="BU249" s="4"/>
      <c r="BV249" s="4"/>
    </row>
    <row r="250" spans="56:74" ht="17.25" customHeight="1"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4"/>
      <c r="BU250" s="4"/>
      <c r="BV250" s="4"/>
    </row>
    <row r="251" spans="56:74" ht="17.25" customHeight="1"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4"/>
      <c r="BU251" s="4"/>
      <c r="BV251" s="4"/>
    </row>
    <row r="252" spans="56:74" ht="17.25" customHeight="1"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4"/>
      <c r="BU252" s="4"/>
      <c r="BV252" s="4"/>
    </row>
    <row r="253" spans="56:74" ht="17.25" customHeight="1"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4"/>
      <c r="BU253" s="4"/>
      <c r="BV253" s="4"/>
    </row>
    <row r="254" spans="56:74" ht="17.25" customHeight="1"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4"/>
      <c r="BU254" s="4"/>
      <c r="BV254" s="4"/>
    </row>
    <row r="255" spans="56:74" ht="17.25" customHeight="1"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4"/>
      <c r="BU255" s="4"/>
      <c r="BV255" s="4"/>
    </row>
    <row r="256" spans="56:74" ht="17.25" customHeight="1"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4"/>
      <c r="BU256" s="4"/>
      <c r="BV256" s="4"/>
    </row>
    <row r="257" spans="56:74" ht="17.25" customHeight="1"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4"/>
      <c r="BU257" s="4"/>
      <c r="BV257" s="4"/>
    </row>
    <row r="258" spans="56:74" ht="17.25" customHeight="1"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4"/>
      <c r="BU258" s="4"/>
      <c r="BV258" s="4"/>
    </row>
    <row r="259" spans="56:74" ht="17.25" customHeight="1"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4"/>
      <c r="BU259" s="4"/>
      <c r="BV259" s="4"/>
    </row>
    <row r="260" spans="56:74" ht="17.25" customHeight="1"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4"/>
      <c r="BU260" s="4"/>
      <c r="BV260" s="4"/>
    </row>
    <row r="261" spans="56:74" ht="17.25" customHeight="1"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4"/>
      <c r="BU261" s="4"/>
      <c r="BV261" s="4"/>
    </row>
    <row r="262" spans="56:74" ht="17.25" customHeight="1"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4"/>
      <c r="BU262" s="4"/>
      <c r="BV262" s="4"/>
    </row>
    <row r="263" spans="56:74" ht="17.25" customHeight="1"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4"/>
      <c r="BU263" s="4"/>
      <c r="BV263" s="4"/>
    </row>
    <row r="264" spans="56:74" ht="17.25" customHeight="1"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4"/>
      <c r="BU264" s="4"/>
      <c r="BV264" s="4"/>
    </row>
    <row r="265" spans="56:74" ht="17.25" customHeight="1"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4"/>
      <c r="BU265" s="4"/>
      <c r="BV265" s="4"/>
    </row>
    <row r="266" spans="56:74" ht="17.25" customHeight="1"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4"/>
      <c r="BU266" s="4"/>
      <c r="BV266" s="4"/>
    </row>
    <row r="267" spans="56:74" ht="17.25" customHeight="1"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4"/>
      <c r="BU267" s="4"/>
      <c r="BV267" s="4"/>
    </row>
    <row r="268" spans="56:74" ht="17.25" customHeight="1"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4"/>
      <c r="BU268" s="4"/>
      <c r="BV268" s="4"/>
    </row>
    <row r="269" spans="56:74" ht="17.25" customHeight="1"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4"/>
      <c r="BU269" s="4"/>
      <c r="BV269" s="4"/>
    </row>
    <row r="270" spans="56:74" ht="17.25" customHeight="1"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4"/>
      <c r="BU270" s="4"/>
      <c r="BV270" s="4"/>
    </row>
    <row r="271" spans="56:74" ht="17.25" customHeight="1"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4"/>
      <c r="BU271" s="4"/>
      <c r="BV271" s="4"/>
    </row>
    <row r="272" spans="56:74" ht="17.25" customHeight="1"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4"/>
      <c r="BU272" s="4"/>
      <c r="BV272" s="4"/>
    </row>
    <row r="273" spans="56:74" ht="17.25" customHeight="1"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4"/>
      <c r="BU273" s="4"/>
      <c r="BV273" s="4"/>
    </row>
    <row r="274" spans="56:74" ht="17.25" customHeight="1"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4"/>
      <c r="BU274" s="4"/>
      <c r="BV274" s="4"/>
    </row>
    <row r="275" spans="56:74" ht="17.25" customHeight="1"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4"/>
      <c r="BU275" s="4"/>
      <c r="BV275" s="4"/>
    </row>
    <row r="276" spans="56:74" ht="17.25" customHeight="1"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4"/>
      <c r="BU276" s="4"/>
      <c r="BV276" s="4"/>
    </row>
    <row r="277" spans="56:74" ht="17.25" customHeight="1"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4"/>
      <c r="BU277" s="4"/>
      <c r="BV277" s="4"/>
    </row>
    <row r="278" spans="56:74" ht="17.25" customHeight="1"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4"/>
      <c r="BU278" s="4"/>
      <c r="BV278" s="4"/>
    </row>
    <row r="279" spans="56:74" ht="17.25" customHeight="1"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4"/>
      <c r="BU279" s="4"/>
      <c r="BV279" s="4"/>
    </row>
    <row r="280" spans="56:74" ht="17.25" customHeight="1"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4"/>
      <c r="BU280" s="4"/>
      <c r="BV280" s="4"/>
    </row>
    <row r="281" spans="56:74" ht="17.25" customHeight="1"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4"/>
      <c r="BU281" s="4"/>
      <c r="BV281" s="4"/>
    </row>
    <row r="282" spans="56:74" ht="17.25" customHeight="1"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4"/>
      <c r="BU282" s="4"/>
      <c r="BV282" s="4"/>
    </row>
    <row r="283" spans="56:74" ht="17.25" customHeight="1"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4"/>
      <c r="BU283" s="4"/>
      <c r="BV283" s="4"/>
    </row>
    <row r="284" spans="56:74" ht="17.25" customHeight="1"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4"/>
      <c r="BU284" s="4"/>
      <c r="BV284" s="4"/>
    </row>
    <row r="285" spans="56:74" ht="17.25" customHeight="1"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4"/>
      <c r="BU285" s="4"/>
      <c r="BV285" s="4"/>
    </row>
    <row r="286" spans="56:74" ht="17.25" customHeight="1"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4"/>
      <c r="BU286" s="4"/>
      <c r="BV286" s="4"/>
    </row>
    <row r="287" spans="56:74" ht="17.25" customHeight="1"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4"/>
      <c r="BU287" s="4"/>
      <c r="BV287" s="4"/>
    </row>
    <row r="288" spans="56:74" ht="17.25" customHeight="1"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4"/>
      <c r="BU288" s="4"/>
      <c r="BV288" s="4"/>
    </row>
    <row r="289" spans="56:74" ht="17.25" customHeight="1"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4"/>
      <c r="BU289" s="4"/>
      <c r="BV289" s="4"/>
    </row>
    <row r="290" spans="56:74" ht="17.25" customHeight="1"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4"/>
      <c r="BU290" s="4"/>
      <c r="BV290" s="4"/>
    </row>
    <row r="291" spans="56:74" ht="17.25" customHeight="1"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4"/>
      <c r="BU291" s="4"/>
      <c r="BV291" s="4"/>
    </row>
    <row r="292" spans="56:74" ht="17.25" customHeight="1"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4"/>
      <c r="BU292" s="4"/>
      <c r="BV292" s="4"/>
    </row>
    <row r="293" spans="56:74" ht="17.25" customHeight="1"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4"/>
      <c r="BU293" s="4"/>
      <c r="BV293" s="4"/>
    </row>
    <row r="294" spans="56:74" ht="17.25" customHeight="1"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4"/>
      <c r="BU294" s="4"/>
      <c r="BV294" s="4"/>
    </row>
    <row r="295" spans="56:74" ht="17.25" customHeight="1"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4"/>
      <c r="BU295" s="4"/>
      <c r="BV295" s="4"/>
    </row>
    <row r="296" spans="56:74" ht="17.25" customHeight="1"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4"/>
      <c r="BU296" s="4"/>
      <c r="BV296" s="4"/>
    </row>
    <row r="297" spans="56:74" ht="17.25" customHeight="1"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4"/>
      <c r="BU297" s="4"/>
      <c r="BV297" s="4"/>
    </row>
    <row r="298" spans="56:74" ht="17.25" customHeight="1"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4"/>
      <c r="BU298" s="4"/>
      <c r="BV298" s="4"/>
    </row>
    <row r="299" spans="56:74" ht="17.25" customHeight="1"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4"/>
      <c r="BU299" s="4"/>
      <c r="BV299" s="4"/>
    </row>
    <row r="300" spans="56:74" ht="17.25" customHeight="1"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4"/>
      <c r="BU300" s="4"/>
      <c r="BV300" s="4"/>
    </row>
    <row r="301" spans="56:74" ht="17.25" customHeight="1"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4"/>
      <c r="BU301" s="4"/>
      <c r="BV301" s="4"/>
    </row>
    <row r="302" spans="56:74" ht="17.25" customHeight="1"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4"/>
      <c r="BU302" s="4"/>
      <c r="BV302" s="4"/>
    </row>
    <row r="303" spans="56:74" ht="17.25" customHeight="1"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4"/>
      <c r="BU303" s="4"/>
      <c r="BV303" s="4"/>
    </row>
    <row r="304" spans="56:74" ht="17.25" customHeight="1"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4"/>
      <c r="BU304" s="4"/>
      <c r="BV304" s="4"/>
    </row>
    <row r="305" spans="56:74" ht="17.25" customHeight="1"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4"/>
      <c r="BU305" s="4"/>
      <c r="BV305" s="4"/>
    </row>
    <row r="306" spans="56:74" ht="17.25" customHeight="1"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4"/>
      <c r="BU306" s="4"/>
      <c r="BV306" s="4"/>
    </row>
    <row r="307" spans="56:74" ht="17.25" customHeight="1"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4"/>
      <c r="BU307" s="4"/>
      <c r="BV307" s="4"/>
    </row>
    <row r="308" spans="56:74" ht="17.25" customHeight="1"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4"/>
      <c r="BU308" s="4"/>
      <c r="BV308" s="4"/>
    </row>
    <row r="309" spans="56:74" ht="17.25" customHeight="1"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4"/>
      <c r="BU309" s="4"/>
      <c r="BV309" s="4"/>
    </row>
    <row r="310" spans="56:74" ht="17.25" customHeight="1"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4"/>
      <c r="BU310" s="4"/>
      <c r="BV310" s="4"/>
    </row>
    <row r="311" spans="56:74" ht="17.25" customHeight="1"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4"/>
      <c r="BU311" s="4"/>
      <c r="BV311" s="4"/>
    </row>
    <row r="312" spans="56:74" ht="17.25" customHeight="1"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4"/>
      <c r="BU312" s="4"/>
      <c r="BV312" s="4"/>
    </row>
    <row r="313" spans="56:74" ht="17.25" customHeight="1"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4"/>
      <c r="BU313" s="4"/>
      <c r="BV313" s="4"/>
    </row>
    <row r="314" spans="56:74" ht="17.25" customHeight="1"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4"/>
      <c r="BU314" s="4"/>
      <c r="BV314" s="4"/>
    </row>
    <row r="315" spans="56:74" ht="17.25" customHeight="1"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4"/>
      <c r="BU315" s="4"/>
      <c r="BV315" s="4"/>
    </row>
    <row r="316" spans="56:74" ht="17.25" customHeight="1"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4"/>
      <c r="BU316" s="4"/>
      <c r="BV316" s="4"/>
    </row>
    <row r="317" spans="56:74" ht="17.25" customHeight="1"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4"/>
      <c r="BU317" s="4"/>
      <c r="BV317" s="4"/>
    </row>
    <row r="318" spans="56:74" ht="17.25" customHeight="1"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4"/>
      <c r="BU318" s="4"/>
      <c r="BV318" s="4"/>
    </row>
    <row r="319" spans="56:74" ht="17.25" customHeight="1"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4"/>
      <c r="BU319" s="4"/>
      <c r="BV319" s="4"/>
    </row>
    <row r="320" spans="56:74" ht="17.25" customHeight="1"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4"/>
      <c r="BU320" s="4"/>
      <c r="BV320" s="4"/>
    </row>
    <row r="321" spans="56:74" ht="17.25" customHeight="1"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4"/>
      <c r="BU321" s="4"/>
      <c r="BV321" s="4"/>
    </row>
    <row r="322" spans="56:74" ht="17.25" customHeight="1"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4"/>
      <c r="BU322" s="4"/>
      <c r="BV322" s="4"/>
    </row>
    <row r="323" spans="56:74" ht="17.25" customHeight="1"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4"/>
      <c r="BU323" s="4"/>
      <c r="BV323" s="4"/>
    </row>
    <row r="324" spans="56:74" ht="17.25" customHeight="1"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4"/>
      <c r="BU324" s="4"/>
      <c r="BV324" s="4"/>
    </row>
    <row r="325" spans="56:74" ht="17.25" customHeight="1"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4"/>
      <c r="BU325" s="4"/>
      <c r="BV325" s="4"/>
    </row>
    <row r="326" spans="56:74" ht="17.25" customHeight="1"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4"/>
      <c r="BU326" s="4"/>
      <c r="BV326" s="4"/>
    </row>
    <row r="327" spans="56:74" ht="17.25" customHeight="1"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4"/>
      <c r="BU327" s="4"/>
      <c r="BV327" s="4"/>
    </row>
    <row r="328" spans="56:74" ht="17.25" customHeight="1"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4"/>
      <c r="BU328" s="4"/>
      <c r="BV328" s="4"/>
    </row>
    <row r="329" spans="56:74" ht="17.25" customHeight="1"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4"/>
      <c r="BU329" s="4"/>
      <c r="BV329" s="4"/>
    </row>
    <row r="330" spans="56:74" ht="17.25" customHeight="1"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4"/>
      <c r="BU330" s="4"/>
      <c r="BV330" s="4"/>
    </row>
    <row r="331" spans="56:74" ht="17.25" customHeight="1"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4"/>
      <c r="BU331" s="4"/>
      <c r="BV331" s="4"/>
    </row>
    <row r="332" spans="56:74" ht="17.25" customHeight="1"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4"/>
      <c r="BU332" s="4"/>
      <c r="BV332" s="4"/>
    </row>
    <row r="333" spans="56:74" ht="17.25" customHeight="1"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4"/>
      <c r="BU333" s="4"/>
      <c r="BV333" s="4"/>
    </row>
    <row r="334" spans="56:74" ht="17.25" customHeight="1"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4"/>
      <c r="BU334" s="4"/>
      <c r="BV334" s="4"/>
    </row>
    <row r="335" spans="56:74" ht="17.25" customHeight="1"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4"/>
      <c r="BU335" s="4"/>
      <c r="BV335" s="4"/>
    </row>
    <row r="336" spans="56:74" ht="17.25" customHeight="1"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4"/>
      <c r="BU336" s="4"/>
      <c r="BV336" s="4"/>
    </row>
    <row r="337" spans="56:74" ht="17.25" customHeight="1"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4"/>
      <c r="BU337" s="4"/>
      <c r="BV337" s="4"/>
    </row>
    <row r="338" spans="56:74" ht="17.25" customHeight="1"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4"/>
      <c r="BU338" s="4"/>
      <c r="BV338" s="4"/>
    </row>
    <row r="339" spans="56:74" ht="17.25" customHeight="1"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4"/>
      <c r="BU339" s="4"/>
      <c r="BV339" s="4"/>
    </row>
    <row r="340" spans="56:74" ht="17.25" customHeight="1"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4"/>
      <c r="BU340" s="4"/>
      <c r="BV340" s="4"/>
    </row>
    <row r="341" spans="56:74" ht="17.25" customHeight="1"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4"/>
      <c r="BU341" s="4"/>
      <c r="BV341" s="4"/>
    </row>
    <row r="342" spans="56:74" ht="17.25" customHeight="1"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4"/>
      <c r="BU342" s="4"/>
      <c r="BV342" s="4"/>
    </row>
    <row r="343" spans="56:74" ht="17.25" customHeight="1"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4"/>
      <c r="BU343" s="4"/>
      <c r="BV343" s="4"/>
    </row>
    <row r="344" spans="56:74" ht="17.25" customHeight="1"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4"/>
      <c r="BU344" s="4"/>
      <c r="BV344" s="4"/>
    </row>
    <row r="345" spans="56:74" ht="17.25" customHeight="1"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4"/>
      <c r="BU345" s="4"/>
      <c r="BV345" s="4"/>
    </row>
    <row r="346" spans="56:74" ht="17.25" customHeight="1"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4"/>
      <c r="BU346" s="4"/>
      <c r="BV346" s="4"/>
    </row>
    <row r="347" spans="56:74" ht="17.25" customHeight="1"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4"/>
      <c r="BU347" s="4"/>
      <c r="BV347" s="4"/>
    </row>
    <row r="348" spans="56:74" ht="17.25" customHeight="1"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4"/>
      <c r="BU348" s="4"/>
      <c r="BV348" s="4"/>
    </row>
    <row r="349" spans="56:74" ht="17.25" customHeight="1"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4"/>
      <c r="BU349" s="4"/>
      <c r="BV349" s="4"/>
    </row>
    <row r="350" spans="56:74" ht="17.25" customHeight="1"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4"/>
      <c r="BU350" s="4"/>
      <c r="BV350" s="4"/>
    </row>
    <row r="351" spans="56:74" ht="17.25" customHeight="1"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4"/>
      <c r="BU351" s="4"/>
      <c r="BV351" s="4"/>
    </row>
    <row r="352" spans="56:74" ht="17.25" customHeight="1"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4"/>
      <c r="BU352" s="4"/>
      <c r="BV352" s="4"/>
    </row>
    <row r="353" spans="56:74" ht="17.25" customHeight="1"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4"/>
      <c r="BU353" s="4"/>
      <c r="BV353" s="4"/>
    </row>
    <row r="354" spans="56:74" ht="17.25" customHeight="1"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4"/>
      <c r="BU354" s="4"/>
      <c r="BV354" s="4"/>
    </row>
    <row r="355" spans="56:74" ht="17.25" customHeight="1"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4"/>
      <c r="BU355" s="4"/>
      <c r="BV355" s="4"/>
    </row>
    <row r="356" spans="56:74" ht="17.25" customHeight="1"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4"/>
      <c r="BU356" s="4"/>
      <c r="BV356" s="4"/>
    </row>
    <row r="357" spans="56:74" ht="17.25" customHeight="1"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4"/>
      <c r="BU357" s="4"/>
      <c r="BV357" s="4"/>
    </row>
    <row r="358" spans="56:74" ht="17.25" customHeight="1"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4"/>
      <c r="BU358" s="4"/>
      <c r="BV358" s="4"/>
    </row>
    <row r="359" spans="56:74" ht="17.25" customHeight="1"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4"/>
      <c r="BU359" s="4"/>
      <c r="BV359" s="4"/>
    </row>
    <row r="360" spans="56:74" ht="17.25" customHeight="1"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4"/>
      <c r="BU360" s="4"/>
      <c r="BV360" s="4"/>
    </row>
    <row r="361" spans="56:74" ht="17.25" customHeight="1"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4"/>
      <c r="BU361" s="4"/>
      <c r="BV361" s="4"/>
    </row>
    <row r="362" spans="56:74" ht="17.25" customHeight="1"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4"/>
      <c r="BU362" s="4"/>
      <c r="BV362" s="4"/>
    </row>
    <row r="363" spans="56:74" ht="17.25" customHeight="1"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4"/>
      <c r="BU363" s="4"/>
      <c r="BV363" s="4"/>
    </row>
    <row r="364" spans="56:74" ht="17.25" customHeight="1"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4"/>
      <c r="BU364" s="4"/>
      <c r="BV364" s="4"/>
    </row>
    <row r="365" spans="56:74" ht="17.25" customHeight="1"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4"/>
      <c r="BU365" s="4"/>
      <c r="BV365" s="4"/>
    </row>
    <row r="366" spans="56:74" ht="17.25" customHeight="1"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4"/>
      <c r="BU366" s="4"/>
      <c r="BV366" s="4"/>
    </row>
    <row r="367" spans="56:74" ht="17.25" customHeight="1"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4"/>
      <c r="BU367" s="4"/>
      <c r="BV367" s="4"/>
    </row>
    <row r="368" spans="56:74" ht="17.25" customHeight="1"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4"/>
      <c r="BU368" s="4"/>
      <c r="BV368" s="4"/>
    </row>
    <row r="369" spans="56:74" ht="17.25" customHeight="1"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4"/>
      <c r="BU369" s="4"/>
      <c r="BV369" s="4"/>
    </row>
    <row r="370" spans="56:74" ht="17.25" customHeight="1"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4"/>
      <c r="BU370" s="4"/>
      <c r="BV370" s="4"/>
    </row>
    <row r="371" spans="56:74" ht="17.25" customHeight="1"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4"/>
      <c r="BU371" s="4"/>
      <c r="BV371" s="4"/>
    </row>
    <row r="372" spans="56:74" ht="17.25" customHeight="1"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4"/>
      <c r="BU372" s="4"/>
      <c r="BV372" s="4"/>
    </row>
    <row r="373" spans="56:74" ht="17.25" customHeight="1"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4"/>
      <c r="BU373" s="4"/>
      <c r="BV373" s="4"/>
    </row>
    <row r="374" spans="56:74" ht="17.25" customHeight="1"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4"/>
      <c r="BU374" s="4"/>
      <c r="BV374" s="4"/>
    </row>
    <row r="375" spans="56:74" ht="17.25" customHeight="1"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4"/>
      <c r="BU375" s="4"/>
      <c r="BV375" s="4"/>
    </row>
    <row r="376" spans="56:74" ht="17.25" customHeight="1"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4"/>
      <c r="BU376" s="4"/>
      <c r="BV376" s="4"/>
    </row>
    <row r="377" spans="56:74" ht="17.25" customHeight="1"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4"/>
      <c r="BU377" s="4"/>
      <c r="BV377" s="4"/>
    </row>
    <row r="378" spans="56:74" ht="17.25" customHeight="1"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4"/>
      <c r="BU378" s="4"/>
      <c r="BV378" s="4"/>
    </row>
    <row r="379" spans="56:74" ht="17.25" customHeight="1"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4"/>
      <c r="BU379" s="4"/>
      <c r="BV379" s="4"/>
    </row>
    <row r="380" spans="56:74" ht="17.25" customHeight="1"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4"/>
      <c r="BU380" s="4"/>
      <c r="BV380" s="4"/>
    </row>
    <row r="381" spans="56:74" ht="17.25" customHeight="1"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4"/>
      <c r="BU381" s="4"/>
      <c r="BV381" s="4"/>
    </row>
    <row r="382" spans="56:74" ht="17.25" customHeight="1"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4"/>
      <c r="BU382" s="4"/>
      <c r="BV382" s="4"/>
    </row>
    <row r="383" spans="56:74" ht="17.25" customHeight="1"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4"/>
      <c r="BU383" s="4"/>
      <c r="BV383" s="4"/>
    </row>
    <row r="384" spans="56:74" ht="17.25" customHeight="1"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4"/>
      <c r="BU384" s="4"/>
      <c r="BV384" s="4"/>
    </row>
    <row r="385" spans="56:74" ht="17.25" customHeight="1"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4"/>
      <c r="BU385" s="4"/>
      <c r="BV385" s="4"/>
    </row>
    <row r="386" spans="56:74" ht="17.25" customHeight="1"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4"/>
      <c r="BU386" s="4"/>
      <c r="BV386" s="4"/>
    </row>
    <row r="387" spans="56:74" ht="17.25" customHeight="1"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4"/>
      <c r="BU387" s="4"/>
      <c r="BV387" s="4"/>
    </row>
    <row r="388" spans="56:74" ht="17.25" customHeight="1"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4"/>
      <c r="BU388" s="4"/>
      <c r="BV388" s="4"/>
    </row>
    <row r="389" spans="56:74" ht="17.25" customHeight="1"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4"/>
      <c r="BU389" s="4"/>
      <c r="BV389" s="4"/>
    </row>
    <row r="390" spans="56:74" ht="17.25" customHeight="1"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4"/>
      <c r="BU390" s="4"/>
      <c r="BV390" s="4"/>
    </row>
    <row r="391" spans="56:74" ht="17.25" customHeight="1"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4"/>
      <c r="BU391" s="4"/>
      <c r="BV391" s="4"/>
    </row>
    <row r="392" spans="56:74" ht="17.25" customHeight="1"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4"/>
      <c r="BU392" s="4"/>
      <c r="BV392" s="4"/>
    </row>
    <row r="393" spans="56:74" ht="17.25" customHeight="1"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4"/>
      <c r="BU393" s="4"/>
      <c r="BV393" s="4"/>
    </row>
    <row r="394" spans="56:74" ht="17.25" customHeight="1"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4"/>
      <c r="BU394" s="4"/>
      <c r="BV394" s="4"/>
    </row>
    <row r="395" spans="56:74" ht="17.25" customHeight="1"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4"/>
      <c r="BU395" s="4"/>
      <c r="BV395" s="4"/>
    </row>
    <row r="396" spans="56:74" ht="17.25" customHeight="1"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4"/>
      <c r="BU396" s="4"/>
      <c r="BV396" s="4"/>
    </row>
    <row r="397" spans="56:74" ht="17.25" customHeight="1"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4"/>
      <c r="BU397" s="4"/>
      <c r="BV397" s="4"/>
    </row>
    <row r="398" spans="56:74" ht="17.25" customHeight="1"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4"/>
      <c r="BU398" s="4"/>
      <c r="BV398" s="4"/>
    </row>
    <row r="399" spans="56:74" ht="17.25" customHeight="1"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4"/>
      <c r="BU399" s="4"/>
      <c r="BV399" s="4"/>
    </row>
    <row r="400" spans="56:74" ht="17.25" customHeight="1"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4"/>
      <c r="BU400" s="4"/>
      <c r="BV400" s="4"/>
    </row>
    <row r="401" spans="56:74" ht="17.25" customHeight="1"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4"/>
      <c r="BU401" s="4"/>
      <c r="BV401" s="4"/>
    </row>
    <row r="402" spans="56:74" ht="17.25" customHeight="1"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4"/>
      <c r="BU402" s="4"/>
      <c r="BV402" s="4"/>
    </row>
    <row r="403" spans="56:74" ht="17.25" customHeight="1"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4"/>
      <c r="BU403" s="4"/>
      <c r="BV403" s="4"/>
    </row>
    <row r="404" spans="56:74" ht="17.25" customHeight="1"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4"/>
      <c r="BU404" s="4"/>
      <c r="BV404" s="4"/>
    </row>
    <row r="405" spans="56:74" ht="17.25" customHeight="1"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4"/>
      <c r="BU405" s="4"/>
      <c r="BV405" s="4"/>
    </row>
    <row r="406" spans="56:74" ht="17.25" customHeight="1"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4"/>
      <c r="BU406" s="4"/>
      <c r="BV406" s="4"/>
    </row>
    <row r="407" spans="56:74" ht="17.25" customHeight="1"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4"/>
      <c r="BU407" s="4"/>
      <c r="BV407" s="4"/>
    </row>
    <row r="408" spans="56:74" ht="17.25" customHeight="1"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4"/>
      <c r="BU408" s="4"/>
      <c r="BV408" s="4"/>
    </row>
    <row r="409" spans="56:74" ht="17.25" customHeight="1"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4"/>
      <c r="BU409" s="4"/>
      <c r="BV409" s="4"/>
    </row>
    <row r="410" spans="56:74" ht="17.25" customHeight="1"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4"/>
      <c r="BU410" s="4"/>
      <c r="BV410" s="4"/>
    </row>
    <row r="411" spans="56:74" ht="17.25" customHeight="1"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4"/>
      <c r="BU411" s="4"/>
      <c r="BV411" s="4"/>
    </row>
    <row r="412" spans="56:74" ht="17.25" customHeight="1"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4"/>
      <c r="BU412" s="4"/>
      <c r="BV412" s="4"/>
    </row>
    <row r="413" spans="56:74" ht="17.25" customHeight="1"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4"/>
      <c r="BU413" s="4"/>
      <c r="BV413" s="4"/>
    </row>
    <row r="414" spans="56:74" ht="17.25" customHeight="1"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4"/>
      <c r="BU414" s="4"/>
      <c r="BV414" s="4"/>
    </row>
    <row r="415" spans="56:74" ht="17.25" customHeight="1"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4"/>
      <c r="BU415" s="4"/>
      <c r="BV415" s="4"/>
    </row>
    <row r="416" spans="56:74" ht="17.25" customHeight="1"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4"/>
      <c r="BU416" s="4"/>
      <c r="BV416" s="4"/>
    </row>
    <row r="417" spans="56:74" ht="17.25" customHeight="1"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4"/>
      <c r="BU417" s="4"/>
      <c r="BV417" s="4"/>
    </row>
    <row r="418" spans="56:74" ht="17.25" customHeight="1"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4"/>
      <c r="BU418" s="4"/>
      <c r="BV418" s="4"/>
    </row>
    <row r="419" spans="56:74" ht="17.25" customHeight="1"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4"/>
      <c r="BU419" s="4"/>
      <c r="BV419" s="4"/>
    </row>
    <row r="420" spans="56:74" ht="17.25" customHeight="1"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4"/>
      <c r="BU420" s="4"/>
      <c r="BV420" s="4"/>
    </row>
    <row r="421" spans="56:74" ht="17.25" customHeight="1"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4"/>
      <c r="BU421" s="4"/>
      <c r="BV421" s="4"/>
    </row>
    <row r="422" spans="56:74" ht="17.25" customHeight="1"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4"/>
      <c r="BU422" s="4"/>
      <c r="BV422" s="4"/>
    </row>
    <row r="423" spans="56:74" ht="17.25" customHeight="1"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4"/>
      <c r="BU423" s="4"/>
      <c r="BV423" s="4"/>
    </row>
    <row r="424" spans="56:74" ht="17.25" customHeight="1"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4"/>
      <c r="BU424" s="4"/>
      <c r="BV424" s="4"/>
    </row>
    <row r="425" spans="56:74" ht="17.25" customHeight="1"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4"/>
      <c r="BU425" s="4"/>
      <c r="BV425" s="4"/>
    </row>
    <row r="426" spans="56:74" ht="17.25" customHeight="1"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4"/>
      <c r="BU426" s="4"/>
      <c r="BV426" s="4"/>
    </row>
    <row r="427" spans="56:74" ht="17.25" customHeight="1"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4"/>
      <c r="BU427" s="4"/>
      <c r="BV427" s="4"/>
    </row>
    <row r="428" spans="56:74" ht="17.25" customHeight="1"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4"/>
      <c r="BU428" s="4"/>
      <c r="BV428" s="4"/>
    </row>
    <row r="429" spans="56:74" ht="17.25" customHeight="1"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4"/>
      <c r="BU429" s="4"/>
      <c r="BV429" s="4"/>
    </row>
    <row r="430" spans="56:74" ht="17.25" customHeight="1"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4"/>
      <c r="BU430" s="4"/>
      <c r="BV430" s="4"/>
    </row>
    <row r="431" spans="56:74" ht="17.25" customHeight="1"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4"/>
      <c r="BU431" s="4"/>
      <c r="BV431" s="4"/>
    </row>
    <row r="432" spans="56:74" ht="17.25" customHeight="1"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4"/>
      <c r="BU432" s="4"/>
      <c r="BV432" s="4"/>
    </row>
    <row r="433" spans="56:74" ht="17.25" customHeight="1"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4"/>
      <c r="BU433" s="4"/>
      <c r="BV433" s="4"/>
    </row>
    <row r="434" spans="56:74" ht="17.25" customHeight="1"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4"/>
      <c r="BU434" s="4"/>
      <c r="BV434" s="4"/>
    </row>
    <row r="435" spans="56:74" ht="17.25" customHeight="1"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4"/>
      <c r="BU435" s="4"/>
      <c r="BV435" s="4"/>
    </row>
    <row r="436" spans="56:74" ht="17.25" customHeight="1"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4"/>
      <c r="BU436" s="4"/>
      <c r="BV436" s="4"/>
    </row>
    <row r="437" spans="56:74" ht="17.25" customHeight="1"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4"/>
      <c r="BU437" s="4"/>
      <c r="BV437" s="4"/>
    </row>
    <row r="438" spans="56:74" ht="17.25" customHeight="1"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4"/>
      <c r="BU438" s="4"/>
      <c r="BV438" s="4"/>
    </row>
    <row r="439" spans="56:74" ht="17.25" customHeight="1"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4"/>
      <c r="BU439" s="4"/>
      <c r="BV439" s="4"/>
    </row>
    <row r="440" spans="56:74" ht="17.25" customHeight="1"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4"/>
      <c r="BU440" s="4"/>
      <c r="BV440" s="4"/>
    </row>
    <row r="441" spans="56:74" ht="17.25" customHeight="1"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4"/>
      <c r="BU441" s="4"/>
      <c r="BV441" s="4"/>
    </row>
    <row r="442" spans="56:74" ht="17.25" customHeight="1"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4"/>
      <c r="BU442" s="4"/>
      <c r="BV442" s="4"/>
    </row>
    <row r="443" spans="56:74" ht="17.25" customHeight="1"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4"/>
      <c r="BU443" s="4"/>
      <c r="BV443" s="4"/>
    </row>
    <row r="444" spans="56:74" ht="17.25" customHeight="1"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4"/>
      <c r="BU444" s="4"/>
      <c r="BV444" s="4"/>
    </row>
    <row r="445" spans="56:74" ht="17.25" customHeight="1"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4"/>
      <c r="BU445" s="4"/>
      <c r="BV445" s="4"/>
    </row>
    <row r="446" spans="56:74" ht="17.25" customHeight="1"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4"/>
      <c r="BU446" s="4"/>
      <c r="BV446" s="4"/>
    </row>
    <row r="447" spans="56:74" ht="17.25" customHeight="1"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4"/>
      <c r="BU447" s="4"/>
      <c r="BV447" s="4"/>
    </row>
    <row r="448" spans="56:74" ht="17.25" customHeight="1"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4"/>
      <c r="BU448" s="4"/>
      <c r="BV448" s="4"/>
    </row>
    <row r="449" spans="56:74" ht="17.25" customHeight="1"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4"/>
      <c r="BU449" s="4"/>
      <c r="BV449" s="4"/>
    </row>
    <row r="450" spans="56:74" ht="17.25" customHeight="1"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4"/>
      <c r="BU450" s="4"/>
      <c r="BV450" s="4"/>
    </row>
    <row r="451" spans="56:74" ht="17.25" customHeight="1"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4"/>
      <c r="BU451" s="4"/>
      <c r="BV451" s="4"/>
    </row>
    <row r="452" spans="56:74" ht="17.25" customHeight="1"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4"/>
      <c r="BU452" s="4"/>
      <c r="BV452" s="4"/>
    </row>
    <row r="453" spans="56:74" ht="17.25" customHeight="1"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4"/>
      <c r="BU453" s="4"/>
      <c r="BV453" s="4"/>
    </row>
    <row r="454" spans="56:74" ht="17.25" customHeight="1"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4"/>
      <c r="BU454" s="4"/>
      <c r="BV454" s="4"/>
    </row>
    <row r="455" spans="56:74" ht="17.25" customHeight="1"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4"/>
      <c r="BU455" s="4"/>
      <c r="BV455" s="4"/>
    </row>
    <row r="456" spans="56:74" ht="17.25" customHeight="1"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4"/>
      <c r="BU456" s="4"/>
      <c r="BV456" s="4"/>
    </row>
    <row r="457" spans="56:74" ht="17.25" customHeight="1"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4"/>
      <c r="BU457" s="4"/>
      <c r="BV457" s="4"/>
    </row>
    <row r="458" spans="56:74" ht="17.25" customHeight="1"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4"/>
      <c r="BU458" s="4"/>
      <c r="BV458" s="4"/>
    </row>
    <row r="459" spans="56:74" ht="17.25" customHeight="1"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4"/>
      <c r="BU459" s="4"/>
      <c r="BV459" s="4"/>
    </row>
    <row r="460" spans="56:74" ht="17.25" customHeight="1"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4"/>
      <c r="BU460" s="4"/>
      <c r="BV460" s="4"/>
    </row>
    <row r="461" spans="56:74" ht="17.25" customHeight="1"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4"/>
      <c r="BU461" s="4"/>
      <c r="BV461" s="4"/>
    </row>
    <row r="462" spans="56:74" ht="17.25" customHeight="1"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4"/>
      <c r="BU462" s="4"/>
      <c r="BV462" s="4"/>
    </row>
    <row r="463" spans="56:74" ht="17.25" customHeight="1"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4"/>
      <c r="BU463" s="4"/>
      <c r="BV463" s="4"/>
    </row>
    <row r="464" spans="56:74" ht="17.25" customHeight="1"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4"/>
      <c r="BU464" s="4"/>
      <c r="BV464" s="4"/>
    </row>
    <row r="465" spans="56:74" ht="17.25" customHeight="1"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4"/>
      <c r="BU465" s="4"/>
      <c r="BV465" s="4"/>
    </row>
    <row r="466" spans="56:74" ht="17.25" customHeight="1"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4"/>
      <c r="BU466" s="4"/>
      <c r="BV466" s="4"/>
    </row>
    <row r="467" spans="56:74" ht="17.25" customHeight="1"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4"/>
      <c r="BU467" s="4"/>
      <c r="BV467" s="4"/>
    </row>
    <row r="468" spans="56:74" ht="17.25" customHeight="1"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4"/>
      <c r="BU468" s="4"/>
      <c r="BV468" s="4"/>
    </row>
    <row r="469" spans="56:74" ht="17.25" customHeight="1"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4"/>
      <c r="BU469" s="4"/>
      <c r="BV469" s="4"/>
    </row>
    <row r="470" spans="56:74" ht="17.25" customHeight="1"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4"/>
      <c r="BU470" s="4"/>
      <c r="BV470" s="4"/>
    </row>
    <row r="471" spans="56:74" ht="17.25" customHeight="1"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4"/>
      <c r="BU471" s="4"/>
      <c r="BV471" s="4"/>
    </row>
    <row r="472" spans="56:74" ht="17.25" customHeight="1"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4"/>
      <c r="BU472" s="4"/>
      <c r="BV472" s="4"/>
    </row>
    <row r="473" spans="56:74" ht="17.25" customHeight="1"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4"/>
      <c r="BU473" s="4"/>
      <c r="BV473" s="4"/>
    </row>
    <row r="474" spans="56:74" ht="17.25" customHeight="1"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4"/>
      <c r="BU474" s="4"/>
      <c r="BV474" s="4"/>
    </row>
    <row r="475" spans="56:74" ht="17.25" customHeight="1"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4"/>
      <c r="BU475" s="4"/>
      <c r="BV475" s="4"/>
    </row>
    <row r="476" spans="56:74" ht="17.25" customHeight="1"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4"/>
      <c r="BU476" s="4"/>
      <c r="BV476" s="4"/>
    </row>
    <row r="477" spans="56:74" ht="17.25" customHeight="1"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4"/>
      <c r="BU477" s="4"/>
      <c r="BV477" s="4"/>
    </row>
    <row r="478" spans="56:74" ht="17.25" customHeight="1"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4"/>
      <c r="BU478" s="4"/>
      <c r="BV478" s="4"/>
    </row>
    <row r="479" spans="56:74" ht="17.25" customHeight="1"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4"/>
      <c r="BU479" s="4"/>
      <c r="BV479" s="4"/>
    </row>
    <row r="480" spans="56:74" ht="17.25" customHeight="1"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4"/>
      <c r="BU480" s="4"/>
      <c r="BV480" s="4"/>
    </row>
    <row r="481" spans="56:74" ht="17.25" customHeight="1"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4"/>
      <c r="BU481" s="4"/>
      <c r="BV481" s="4"/>
    </row>
    <row r="482" spans="56:74" ht="17.25" customHeight="1"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4"/>
      <c r="BU482" s="4"/>
      <c r="BV482" s="4"/>
    </row>
    <row r="483" spans="56:74" ht="17.25" customHeight="1"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4"/>
      <c r="BU483" s="4"/>
      <c r="BV483" s="4"/>
    </row>
    <row r="484" spans="56:74" ht="17.25" customHeight="1"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4"/>
      <c r="BU484" s="4"/>
      <c r="BV484" s="4"/>
    </row>
    <row r="485" spans="56:74" ht="17.25" customHeight="1"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4"/>
      <c r="BU485" s="4"/>
      <c r="BV485" s="4"/>
    </row>
    <row r="486" spans="56:74" ht="17.25" customHeight="1"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4"/>
      <c r="BU486" s="4"/>
      <c r="BV486" s="4"/>
    </row>
    <row r="487" spans="56:74" ht="17.25" customHeight="1"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4"/>
      <c r="BU487" s="4"/>
      <c r="BV487" s="4"/>
    </row>
    <row r="488" spans="56:74" ht="17.25" customHeight="1"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4"/>
      <c r="BU488" s="4"/>
      <c r="BV488" s="4"/>
    </row>
    <row r="489" spans="56:74" ht="17.25" customHeight="1"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4"/>
      <c r="BU489" s="4"/>
      <c r="BV489" s="4"/>
    </row>
    <row r="490" spans="56:74" ht="17.25" customHeight="1"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4"/>
      <c r="BU490" s="4"/>
      <c r="BV490" s="4"/>
    </row>
    <row r="491" spans="56:74" ht="17.25" customHeight="1"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4"/>
      <c r="BU491" s="4"/>
      <c r="BV491" s="4"/>
    </row>
    <row r="492" spans="56:74" ht="17.25" customHeight="1"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4"/>
      <c r="BU492" s="4"/>
      <c r="BV492" s="4"/>
    </row>
    <row r="493" spans="56:74" ht="17.25" customHeight="1"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4"/>
      <c r="BU493" s="4"/>
      <c r="BV493" s="4"/>
    </row>
    <row r="494" spans="56:74" ht="17.25" customHeight="1"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4"/>
      <c r="BU494" s="4"/>
      <c r="BV494" s="4"/>
    </row>
    <row r="495" spans="56:74" ht="17.25" customHeight="1"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4"/>
      <c r="BU495" s="4"/>
      <c r="BV495" s="4"/>
    </row>
    <row r="496" spans="56:74" ht="17.25" customHeight="1"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4"/>
      <c r="BU496" s="4"/>
      <c r="BV496" s="4"/>
    </row>
    <row r="497" spans="56:74" ht="17.25" customHeight="1"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4"/>
      <c r="BU497" s="4"/>
      <c r="BV497" s="4"/>
    </row>
    <row r="498" spans="56:74" ht="17.25" customHeight="1"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4"/>
      <c r="BU498" s="4"/>
      <c r="BV498" s="4"/>
    </row>
    <row r="499" spans="56:74" ht="17.25" customHeight="1"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4"/>
      <c r="BU499" s="4"/>
      <c r="BV499" s="4"/>
    </row>
    <row r="500" spans="56:74" ht="17.25" customHeight="1"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4"/>
      <c r="BU500" s="4"/>
      <c r="BV500" s="4"/>
    </row>
    <row r="501" spans="56:74" ht="17.25" customHeight="1"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4"/>
      <c r="BU501" s="4"/>
      <c r="BV501" s="4"/>
    </row>
    <row r="502" spans="56:74" ht="17.25" customHeight="1"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4"/>
      <c r="BU502" s="4"/>
      <c r="BV502" s="4"/>
    </row>
    <row r="503" spans="56:74" ht="17.25" customHeight="1"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4"/>
      <c r="BU503" s="4"/>
      <c r="BV503" s="4"/>
    </row>
    <row r="504" spans="56:74" ht="17.25" customHeight="1"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4"/>
      <c r="BU504" s="4"/>
      <c r="BV504" s="4"/>
    </row>
    <row r="505" spans="56:74" ht="17.25" customHeight="1"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4"/>
      <c r="BU505" s="4"/>
      <c r="BV505" s="4"/>
    </row>
    <row r="506" spans="56:74" ht="17.25" customHeight="1"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4"/>
      <c r="BU506" s="4"/>
      <c r="BV506" s="4"/>
    </row>
    <row r="507" spans="56:74" ht="17.25" customHeight="1"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4"/>
      <c r="BU507" s="4"/>
      <c r="BV507" s="4"/>
    </row>
    <row r="508" spans="56:74" ht="17.25" customHeight="1"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4"/>
      <c r="BU508" s="4"/>
      <c r="BV508" s="4"/>
    </row>
    <row r="509" spans="56:74" ht="17.25" customHeight="1"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4"/>
      <c r="BU509" s="4"/>
      <c r="BV509" s="4"/>
    </row>
    <row r="510" spans="56:74" ht="17.25" customHeight="1"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4"/>
      <c r="BU510" s="4"/>
      <c r="BV510" s="4"/>
    </row>
    <row r="511" spans="56:74" ht="17.25" customHeight="1"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4"/>
      <c r="BU511" s="4"/>
      <c r="BV511" s="4"/>
    </row>
    <row r="512" spans="56:74" ht="17.25" customHeight="1"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4"/>
      <c r="BU512" s="4"/>
      <c r="BV512" s="4"/>
    </row>
    <row r="513" spans="56:74" ht="17.25" customHeight="1"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4"/>
      <c r="BU513" s="4"/>
      <c r="BV513" s="4"/>
    </row>
    <row r="514" spans="56:74" ht="17.25" customHeight="1"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4"/>
      <c r="BU514" s="4"/>
      <c r="BV514" s="4"/>
    </row>
    <row r="515" spans="56:74" ht="17.25" customHeight="1"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4"/>
      <c r="BU515" s="4"/>
      <c r="BV515" s="4"/>
    </row>
    <row r="516" spans="56:74" ht="17.25" customHeight="1"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4"/>
      <c r="BU516" s="4"/>
      <c r="BV516" s="4"/>
    </row>
    <row r="517" spans="56:74" ht="17.25" customHeight="1"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4"/>
      <c r="BU517" s="4"/>
      <c r="BV517" s="4"/>
    </row>
    <row r="518" spans="56:74" ht="17.25" customHeight="1"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4"/>
      <c r="BU518" s="4"/>
      <c r="BV518" s="4"/>
    </row>
    <row r="519" spans="56:74" ht="17.25" customHeight="1"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4"/>
      <c r="BU519" s="4"/>
      <c r="BV519" s="4"/>
    </row>
    <row r="520" spans="56:74" ht="17.25" customHeight="1"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4"/>
      <c r="BU520" s="4"/>
      <c r="BV520" s="4"/>
    </row>
    <row r="521" spans="56:74" ht="17.25" customHeight="1"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4"/>
      <c r="BU521" s="4"/>
      <c r="BV521" s="4"/>
    </row>
    <row r="522" spans="56:74" ht="17.25" customHeight="1"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4"/>
      <c r="BU522" s="4"/>
      <c r="BV522" s="4"/>
    </row>
    <row r="523" spans="56:74" ht="17.25" customHeight="1"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4"/>
      <c r="BU523" s="4"/>
      <c r="BV523" s="4"/>
    </row>
    <row r="524" spans="56:74" ht="17.25" customHeight="1"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4"/>
      <c r="BU524" s="4"/>
      <c r="BV524" s="4"/>
    </row>
    <row r="525" spans="56:74" ht="17.25" customHeight="1"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4"/>
      <c r="BU525" s="4"/>
      <c r="BV525" s="4"/>
    </row>
    <row r="526" spans="56:74" ht="17.25" customHeight="1"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4"/>
      <c r="BU526" s="4"/>
      <c r="BV526" s="4"/>
    </row>
    <row r="527" spans="56:74" ht="17.25" customHeight="1"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4"/>
      <c r="BU527" s="4"/>
      <c r="BV527" s="4"/>
    </row>
    <row r="528" spans="56:74" ht="17.25" customHeight="1"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4"/>
      <c r="BU528" s="4"/>
      <c r="BV528" s="4"/>
    </row>
    <row r="529" spans="56:74" ht="17.25" customHeight="1"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4"/>
      <c r="BU529" s="4"/>
      <c r="BV529" s="4"/>
    </row>
    <row r="530" spans="56:74" ht="17.25" customHeight="1"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4"/>
      <c r="BU530" s="4"/>
      <c r="BV530" s="4"/>
    </row>
    <row r="531" spans="56:74" ht="17.25" customHeight="1"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4"/>
      <c r="BU531" s="4"/>
      <c r="BV531" s="4"/>
    </row>
    <row r="532" spans="56:74" ht="17.25" customHeight="1"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4"/>
      <c r="BU532" s="4"/>
      <c r="BV532" s="4"/>
    </row>
    <row r="533" spans="56:74" ht="17.25" customHeight="1"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4"/>
      <c r="BU533" s="4"/>
      <c r="BV533" s="4"/>
    </row>
    <row r="534" spans="56:74" ht="17.25" customHeight="1"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4"/>
      <c r="BU534" s="4"/>
      <c r="BV534" s="4"/>
    </row>
    <row r="535" spans="56:74" ht="17.25" customHeight="1"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4"/>
      <c r="BU535" s="4"/>
      <c r="BV535" s="4"/>
    </row>
    <row r="536" spans="56:74" ht="17.25" customHeight="1"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4"/>
      <c r="BU536" s="4"/>
      <c r="BV536" s="4"/>
    </row>
    <row r="537" spans="56:74" ht="17.25" customHeight="1"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4"/>
      <c r="BU537" s="4"/>
      <c r="BV537" s="4"/>
    </row>
    <row r="538" spans="56:74" ht="17.25" customHeight="1"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4"/>
      <c r="BU538" s="4"/>
      <c r="BV538" s="4"/>
    </row>
    <row r="539" spans="56:74" ht="17.25" customHeight="1"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4"/>
      <c r="BU539" s="4"/>
      <c r="BV539" s="4"/>
    </row>
    <row r="540" spans="56:74" ht="17.25" customHeight="1"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4"/>
      <c r="BU540" s="4"/>
      <c r="BV540" s="4"/>
    </row>
    <row r="541" spans="56:74" ht="17.25" customHeight="1"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4"/>
      <c r="BU541" s="4"/>
      <c r="BV541" s="4"/>
    </row>
    <row r="542" spans="56:74" ht="17.25" customHeight="1"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4"/>
      <c r="BU542" s="4"/>
      <c r="BV542" s="4"/>
    </row>
    <row r="543" spans="56:74" ht="17.25" customHeight="1"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4"/>
      <c r="BU543" s="4"/>
      <c r="BV543" s="4"/>
    </row>
    <row r="544" spans="56:74" ht="17.25" customHeight="1"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4"/>
      <c r="BU544" s="4"/>
      <c r="BV544" s="4"/>
    </row>
    <row r="545" spans="56:74" ht="17.25" customHeight="1"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4"/>
      <c r="BU545" s="4"/>
      <c r="BV545" s="4"/>
    </row>
    <row r="546" spans="56:74" ht="17.25" customHeight="1"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4"/>
      <c r="BU546" s="4"/>
      <c r="BV546" s="4"/>
    </row>
    <row r="547" spans="56:74" ht="17.25" customHeight="1"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4"/>
      <c r="BU547" s="4"/>
      <c r="BV547" s="4"/>
    </row>
    <row r="548" spans="56:74" ht="17.25" customHeight="1"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4"/>
      <c r="BU548" s="4"/>
      <c r="BV548" s="4"/>
    </row>
    <row r="549" spans="56:74" ht="17.25" customHeight="1"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4"/>
      <c r="BU549" s="4"/>
      <c r="BV549" s="4"/>
    </row>
    <row r="550" spans="56:74" ht="17.25" customHeight="1"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4"/>
      <c r="BU550" s="4"/>
      <c r="BV550" s="4"/>
    </row>
    <row r="551" spans="56:74" ht="17.25" customHeight="1"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4"/>
      <c r="BU551" s="4"/>
      <c r="BV551" s="4"/>
    </row>
    <row r="552" spans="56:74" ht="17.25" customHeight="1"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4"/>
      <c r="BU552" s="4"/>
      <c r="BV552" s="4"/>
    </row>
    <row r="553" spans="56:74" ht="17.25" customHeight="1"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4"/>
      <c r="BU553" s="4"/>
      <c r="BV553" s="4"/>
    </row>
    <row r="554" spans="56:74" ht="17.25" customHeight="1"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4"/>
      <c r="BU554" s="4"/>
      <c r="BV554" s="4"/>
    </row>
    <row r="555" spans="56:74" ht="17.25" customHeight="1"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4"/>
      <c r="BU555" s="4"/>
      <c r="BV555" s="4"/>
    </row>
    <row r="556" spans="56:74" ht="17.25" customHeight="1"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4"/>
      <c r="BU556" s="4"/>
      <c r="BV556" s="4"/>
    </row>
    <row r="557" spans="56:74" ht="17.25" customHeight="1"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4"/>
      <c r="BU557" s="4"/>
      <c r="BV557" s="4"/>
    </row>
    <row r="558" spans="56:74" ht="17.25" customHeight="1"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4"/>
      <c r="BU558" s="4"/>
      <c r="BV558" s="4"/>
    </row>
    <row r="559" spans="56:74" ht="17.25" customHeight="1"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4"/>
      <c r="BU559" s="4"/>
      <c r="BV559" s="4"/>
    </row>
    <row r="560" spans="56:74" ht="17.25" customHeight="1"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4"/>
      <c r="BU560" s="4"/>
      <c r="BV560" s="4"/>
    </row>
    <row r="561" spans="56:74" ht="17.25" customHeight="1"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4"/>
      <c r="BU561" s="4"/>
      <c r="BV561" s="4"/>
    </row>
    <row r="562" spans="56:74" ht="17.25" customHeight="1"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4"/>
      <c r="BU562" s="4"/>
      <c r="BV562" s="4"/>
    </row>
    <row r="563" spans="56:74" ht="17.25" customHeight="1"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4"/>
      <c r="BU563" s="4"/>
      <c r="BV563" s="4"/>
    </row>
    <row r="564" spans="56:74" ht="17.25" customHeight="1"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4"/>
      <c r="BU564" s="4"/>
      <c r="BV564" s="4"/>
    </row>
    <row r="565" spans="56:74" ht="17.25" customHeight="1"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4"/>
      <c r="BU565" s="4"/>
      <c r="BV565" s="4"/>
    </row>
    <row r="566" spans="56:74" ht="17.25" customHeight="1"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4"/>
      <c r="BU566" s="4"/>
      <c r="BV566" s="4"/>
    </row>
    <row r="567" spans="56:74" ht="17.25" customHeight="1"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4"/>
      <c r="BU567" s="4"/>
      <c r="BV567" s="4"/>
    </row>
    <row r="568" spans="56:74" ht="17.25" customHeight="1"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4"/>
      <c r="BU568" s="4"/>
      <c r="BV568" s="4"/>
    </row>
    <row r="569" spans="56:74" ht="17.25" customHeight="1"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4"/>
      <c r="BU569" s="4"/>
      <c r="BV569" s="4"/>
    </row>
    <row r="570" spans="56:74" ht="17.25" customHeight="1"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4"/>
      <c r="BU570" s="4"/>
      <c r="BV570" s="4"/>
    </row>
    <row r="571" spans="56:74" ht="17.25" customHeight="1"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4"/>
      <c r="BU571" s="4"/>
      <c r="BV571" s="4"/>
    </row>
    <row r="572" spans="56:74" ht="17.25" customHeight="1"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4"/>
      <c r="BU572" s="4"/>
      <c r="BV572" s="4"/>
    </row>
    <row r="573" spans="56:74" ht="17.25" customHeight="1"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4"/>
      <c r="BU573" s="4"/>
      <c r="BV573" s="4"/>
    </row>
    <row r="574" spans="56:74" ht="17.25" customHeight="1"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4"/>
      <c r="BU574" s="4"/>
      <c r="BV574" s="4"/>
    </row>
    <row r="575" spans="56:74" ht="17.25" customHeight="1"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4"/>
      <c r="BU575" s="4"/>
      <c r="BV575" s="4"/>
    </row>
    <row r="576" spans="56:74" ht="17.25" customHeight="1"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4"/>
      <c r="BU576" s="4"/>
      <c r="BV576" s="4"/>
    </row>
    <row r="577" spans="56:74" ht="17.25" customHeight="1"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4"/>
      <c r="BU577" s="4"/>
      <c r="BV577" s="4"/>
    </row>
    <row r="578" spans="56:74" ht="17.25" customHeight="1"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4"/>
      <c r="BU578" s="4"/>
      <c r="BV578" s="4"/>
    </row>
    <row r="579" spans="56:74" ht="17.25" customHeight="1"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4"/>
      <c r="BU579" s="4"/>
      <c r="BV579" s="4"/>
    </row>
    <row r="580" spans="56:74" ht="17.25" customHeight="1"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4"/>
      <c r="BU580" s="4"/>
      <c r="BV580" s="4"/>
    </row>
    <row r="581" spans="56:74" ht="17.25" customHeight="1"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4"/>
      <c r="BU581" s="4"/>
      <c r="BV581" s="4"/>
    </row>
    <row r="582" spans="56:74" ht="17.25" customHeight="1"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4"/>
      <c r="BU582" s="4"/>
      <c r="BV582" s="4"/>
    </row>
    <row r="583" spans="56:74" ht="17.25" customHeight="1"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4"/>
      <c r="BU583" s="4"/>
      <c r="BV583" s="4"/>
    </row>
    <row r="584" spans="56:74" ht="17.25" customHeight="1"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4"/>
      <c r="BU584" s="4"/>
      <c r="BV584" s="4"/>
    </row>
    <row r="585" spans="56:74" ht="17.25" customHeight="1"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4"/>
      <c r="BU585" s="4"/>
      <c r="BV585" s="4"/>
    </row>
    <row r="586" spans="56:74" ht="17.25" customHeight="1"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4"/>
      <c r="BU586" s="4"/>
      <c r="BV586" s="4"/>
    </row>
    <row r="587" spans="56:74" ht="17.25" customHeight="1"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4"/>
      <c r="BU587" s="4"/>
      <c r="BV587" s="4"/>
    </row>
    <row r="588" spans="56:74" ht="17.25" customHeight="1"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4"/>
      <c r="BU588" s="4"/>
      <c r="BV588" s="4"/>
    </row>
    <row r="589" spans="56:74" ht="17.25" customHeight="1"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4"/>
      <c r="BU589" s="4"/>
      <c r="BV589" s="4"/>
    </row>
    <row r="590" spans="56:74" ht="17.25" customHeight="1"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4"/>
      <c r="BU590" s="4"/>
      <c r="BV590" s="4"/>
    </row>
    <row r="591" spans="56:74" ht="17.25" customHeight="1"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4"/>
      <c r="BU591" s="4"/>
      <c r="BV591" s="4"/>
    </row>
    <row r="592" spans="56:74" ht="17.25" customHeight="1"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4"/>
      <c r="BU592" s="4"/>
      <c r="BV592" s="4"/>
    </row>
    <row r="593" spans="56:74" ht="17.25" customHeight="1"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4"/>
      <c r="BU593" s="4"/>
      <c r="BV593" s="4"/>
    </row>
    <row r="594" spans="56:74" ht="17.25" customHeight="1"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4"/>
      <c r="BU594" s="4"/>
      <c r="BV594" s="4"/>
    </row>
    <row r="595" spans="56:74" ht="17.25" customHeight="1"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4"/>
      <c r="BU595" s="4"/>
      <c r="BV595" s="4"/>
    </row>
    <row r="596" spans="56:74" ht="17.25" customHeight="1"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4"/>
      <c r="BU596" s="4"/>
      <c r="BV596" s="4"/>
    </row>
    <row r="597" spans="56:74" ht="17.25" customHeight="1"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4"/>
      <c r="BU597" s="4"/>
      <c r="BV597" s="4"/>
    </row>
    <row r="598" spans="56:74" ht="17.25" customHeight="1"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4"/>
      <c r="BU598" s="4"/>
      <c r="BV598" s="4"/>
    </row>
    <row r="599" spans="56:74" ht="17.25" customHeight="1"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4"/>
      <c r="BU599" s="4"/>
      <c r="BV599" s="4"/>
    </row>
    <row r="600" spans="56:74" ht="17.25" customHeight="1"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4"/>
      <c r="BU600" s="4"/>
      <c r="BV600" s="4"/>
    </row>
    <row r="601" spans="56:74" ht="17.25" customHeight="1"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4"/>
      <c r="BU601" s="4"/>
      <c r="BV601" s="4"/>
    </row>
    <row r="602" spans="56:74" ht="17.25" customHeight="1"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4"/>
      <c r="BU602" s="4"/>
      <c r="BV602" s="4"/>
    </row>
    <row r="603" spans="56:74" ht="17.25" customHeight="1"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4"/>
      <c r="BU603" s="4"/>
      <c r="BV603" s="4"/>
    </row>
    <row r="604" spans="56:74" ht="17.25" customHeight="1"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4"/>
      <c r="BU604" s="4"/>
      <c r="BV604" s="4"/>
    </row>
    <row r="605" spans="56:74" ht="17.25" customHeight="1"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4"/>
      <c r="BU605" s="4"/>
      <c r="BV605" s="4"/>
    </row>
    <row r="606" spans="56:74" ht="17.25" customHeight="1"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4"/>
      <c r="BU606" s="4"/>
      <c r="BV606" s="4"/>
    </row>
    <row r="607" spans="56:74" ht="17.25" customHeight="1"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4"/>
      <c r="BU607" s="4"/>
      <c r="BV607" s="4"/>
    </row>
    <row r="608" spans="56:74" ht="17.25" customHeight="1"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4"/>
      <c r="BU608" s="4"/>
      <c r="BV608" s="4"/>
    </row>
    <row r="609" spans="56:74" ht="17.25" customHeight="1"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4"/>
      <c r="BU609" s="4"/>
      <c r="BV609" s="4"/>
    </row>
    <row r="610" spans="56:74" ht="17.25" customHeight="1"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4"/>
      <c r="BU610" s="4"/>
      <c r="BV610" s="4"/>
    </row>
    <row r="611" spans="56:74" ht="17.25" customHeight="1"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4"/>
      <c r="BU611" s="4"/>
      <c r="BV611" s="4"/>
    </row>
    <row r="612" spans="56:74" ht="17.25" customHeight="1"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4"/>
      <c r="BU612" s="4"/>
      <c r="BV612" s="4"/>
    </row>
    <row r="613" spans="56:74" ht="17.25" customHeight="1"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4"/>
      <c r="BU613" s="4"/>
      <c r="BV613" s="4"/>
    </row>
    <row r="614" spans="56:74" ht="17.25" customHeight="1"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4"/>
      <c r="BU614" s="4"/>
      <c r="BV614" s="4"/>
    </row>
    <row r="615" spans="56:74" ht="17.25" customHeight="1"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4"/>
      <c r="BU615" s="4"/>
      <c r="BV615" s="4"/>
    </row>
    <row r="616" spans="56:74" ht="17.25" customHeight="1"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4"/>
      <c r="BU616" s="4"/>
      <c r="BV616" s="4"/>
    </row>
    <row r="617" spans="56:74" ht="17.25" customHeight="1"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4"/>
      <c r="BU617" s="4"/>
      <c r="BV617" s="4"/>
    </row>
    <row r="618" spans="56:74" ht="17.25" customHeight="1"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4"/>
      <c r="BU618" s="4"/>
      <c r="BV618" s="4"/>
    </row>
    <row r="619" spans="56:74" ht="17.25" customHeight="1"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4"/>
      <c r="BU619" s="4"/>
      <c r="BV619" s="4"/>
    </row>
    <row r="620" spans="56:74" ht="17.25" customHeight="1"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4"/>
      <c r="BU620" s="4"/>
      <c r="BV620" s="4"/>
    </row>
    <row r="621" spans="56:74" ht="17.25" customHeight="1"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4"/>
      <c r="BU621" s="4"/>
      <c r="BV621" s="4"/>
    </row>
    <row r="622" spans="56:74" ht="17.25" customHeight="1"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4"/>
      <c r="BU622" s="4"/>
      <c r="BV622" s="4"/>
    </row>
    <row r="623" spans="56:74" ht="17.25" customHeight="1"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4"/>
      <c r="BU623" s="4"/>
      <c r="BV623" s="4"/>
    </row>
    <row r="624" spans="56:74" ht="17.25" customHeight="1"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4"/>
      <c r="BU624" s="4"/>
      <c r="BV624" s="4"/>
    </row>
    <row r="625" spans="56:74" ht="17.25" customHeight="1"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4"/>
      <c r="BU625" s="4"/>
      <c r="BV625" s="4"/>
    </row>
    <row r="626" spans="56:74" ht="17.25" customHeight="1"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4"/>
      <c r="BU626" s="4"/>
      <c r="BV626" s="4"/>
    </row>
    <row r="627" spans="56:74" ht="17.25" customHeight="1"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4"/>
      <c r="BU627" s="4"/>
      <c r="BV627" s="4"/>
    </row>
    <row r="628" spans="56:74" ht="17.25" customHeight="1"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4"/>
      <c r="BU628" s="4"/>
      <c r="BV628" s="4"/>
    </row>
    <row r="629" spans="56:74" ht="17.25" customHeight="1"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4"/>
      <c r="BU629" s="4"/>
      <c r="BV629" s="4"/>
    </row>
    <row r="630" spans="56:74" ht="17.25" customHeight="1"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4"/>
      <c r="BU630" s="4"/>
      <c r="BV630" s="4"/>
    </row>
    <row r="631" spans="56:74" ht="17.25" customHeight="1"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4"/>
      <c r="BU631" s="4"/>
      <c r="BV631" s="4"/>
    </row>
    <row r="632" spans="56:74" ht="17.25" customHeight="1"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4"/>
      <c r="BU632" s="4"/>
      <c r="BV632" s="4"/>
    </row>
    <row r="633" spans="56:74" ht="17.25" customHeight="1"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4"/>
      <c r="BU633" s="4"/>
      <c r="BV633" s="4"/>
    </row>
    <row r="634" spans="56:74" ht="17.25" customHeight="1"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4"/>
      <c r="BU634" s="4"/>
      <c r="BV634" s="4"/>
    </row>
    <row r="635" spans="56:74" ht="17.25" customHeight="1"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4"/>
      <c r="BU635" s="4"/>
      <c r="BV635" s="4"/>
    </row>
    <row r="636" spans="56:74" ht="17.25" customHeight="1"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4"/>
      <c r="BU636" s="4"/>
      <c r="BV636" s="4"/>
    </row>
    <row r="637" spans="56:74" ht="17.25" customHeight="1"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4"/>
      <c r="BU637" s="4"/>
      <c r="BV637" s="4"/>
    </row>
    <row r="638" spans="56:74" ht="17.25" customHeight="1"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4"/>
      <c r="BU638" s="4"/>
      <c r="BV638" s="4"/>
    </row>
    <row r="639" spans="56:74" ht="17.25" customHeight="1"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4"/>
      <c r="BU639" s="4"/>
      <c r="BV639" s="4"/>
    </row>
    <row r="640" spans="56:74" ht="17.25" customHeight="1"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4"/>
      <c r="BU640" s="4"/>
      <c r="BV640" s="4"/>
    </row>
    <row r="641" spans="56:74" ht="17.25" customHeight="1"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4"/>
      <c r="BU641" s="4"/>
      <c r="BV641" s="4"/>
    </row>
    <row r="642" spans="56:74" ht="17.25" customHeight="1"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4"/>
      <c r="BU642" s="4"/>
      <c r="BV642" s="4"/>
    </row>
    <row r="643" spans="56:74" ht="17.25" customHeight="1"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4"/>
      <c r="BU643" s="4"/>
      <c r="BV643" s="4"/>
    </row>
    <row r="644" spans="56:74" ht="17.25" customHeight="1"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4"/>
      <c r="BU644" s="4"/>
      <c r="BV644" s="4"/>
    </row>
    <row r="645" spans="56:74" ht="17.25" customHeight="1"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4"/>
      <c r="BU645" s="4"/>
      <c r="BV645" s="4"/>
    </row>
    <row r="646" spans="56:74" ht="17.25" customHeight="1"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4"/>
      <c r="BU646" s="4"/>
      <c r="BV646" s="4"/>
    </row>
    <row r="647" spans="56:74" ht="17.25" customHeight="1"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4"/>
      <c r="BU647" s="4"/>
      <c r="BV647" s="4"/>
    </row>
    <row r="648" spans="56:74" ht="17.25" customHeight="1"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4"/>
      <c r="BU648" s="4"/>
      <c r="BV648" s="4"/>
    </row>
    <row r="649" spans="56:74" ht="17.25" customHeight="1"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4"/>
      <c r="BU649" s="4"/>
      <c r="BV649" s="4"/>
    </row>
    <row r="650" spans="56:74" ht="17.25" customHeight="1"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4"/>
      <c r="BU650" s="4"/>
      <c r="BV650" s="4"/>
    </row>
    <row r="651" spans="56:74" ht="17.25" customHeight="1"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4"/>
      <c r="BU651" s="4"/>
      <c r="BV651" s="4"/>
    </row>
    <row r="652" spans="56:74" ht="17.25" customHeight="1"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4"/>
      <c r="BU652" s="4"/>
      <c r="BV652" s="4"/>
    </row>
    <row r="653" spans="56:74" ht="17.25" customHeight="1"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4"/>
      <c r="BU653" s="4"/>
      <c r="BV653" s="4"/>
    </row>
    <row r="654" spans="56:74" ht="17.25" customHeight="1"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4"/>
      <c r="BU654" s="4"/>
      <c r="BV654" s="4"/>
    </row>
    <row r="655" spans="56:74" ht="17.25" customHeight="1"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4"/>
      <c r="BU655" s="4"/>
      <c r="BV655" s="4"/>
    </row>
    <row r="656" spans="56:74" ht="17.25" customHeight="1"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4"/>
      <c r="BU656" s="4"/>
      <c r="BV656" s="4"/>
    </row>
    <row r="657" spans="56:74" ht="17.25" customHeight="1"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4"/>
      <c r="BU657" s="4"/>
      <c r="BV657" s="4"/>
    </row>
    <row r="658" spans="56:74" ht="17.25" customHeight="1"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4"/>
      <c r="BU658" s="4"/>
      <c r="BV658" s="4"/>
    </row>
    <row r="659" spans="56:74" ht="17.25" customHeight="1"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4"/>
      <c r="BU659" s="4"/>
      <c r="BV659" s="4"/>
    </row>
    <row r="660" spans="56:74" ht="17.25" customHeight="1"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4"/>
      <c r="BU660" s="4"/>
      <c r="BV660" s="4"/>
    </row>
    <row r="661" spans="56:74" ht="17.25" customHeight="1"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4"/>
      <c r="BU661" s="4"/>
      <c r="BV661" s="4"/>
    </row>
    <row r="662" spans="56:74" ht="17.25" customHeight="1"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4"/>
      <c r="BU662" s="4"/>
      <c r="BV662" s="4"/>
    </row>
    <row r="663" spans="56:74" ht="17.25" customHeight="1"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4"/>
      <c r="BU663" s="4"/>
      <c r="BV663" s="4"/>
    </row>
    <row r="664" spans="56:74" ht="17.25" customHeight="1"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4"/>
      <c r="BU664" s="4"/>
      <c r="BV664" s="4"/>
    </row>
    <row r="665" spans="56:74" ht="17.25" customHeight="1"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4"/>
      <c r="BU665" s="4"/>
      <c r="BV665" s="4"/>
    </row>
    <row r="666" spans="56:74" ht="17.25" customHeight="1"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4"/>
      <c r="BU666" s="4"/>
      <c r="BV666" s="4"/>
    </row>
    <row r="667" spans="56:74" ht="17.25" customHeight="1"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4"/>
      <c r="BU667" s="4"/>
      <c r="BV667" s="4"/>
    </row>
    <row r="668" spans="56:74" ht="17.25" customHeight="1"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4"/>
      <c r="BU668" s="4"/>
      <c r="BV668" s="4"/>
    </row>
    <row r="669" spans="56:74" ht="17.25" customHeight="1"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4"/>
      <c r="BU669" s="4"/>
      <c r="BV669" s="4"/>
    </row>
    <row r="670" spans="56:74" ht="17.25" customHeight="1"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4"/>
      <c r="BU670" s="4"/>
      <c r="BV670" s="4"/>
    </row>
    <row r="671" spans="56:74" ht="17.25" customHeight="1"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4"/>
      <c r="BU671" s="4"/>
      <c r="BV671" s="4"/>
    </row>
    <row r="672" spans="56:74" ht="17.25" customHeight="1"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4"/>
      <c r="BU672" s="4"/>
      <c r="BV672" s="4"/>
    </row>
    <row r="673" spans="56:74" ht="17.25" customHeight="1"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4"/>
      <c r="BU673" s="4"/>
      <c r="BV673" s="4"/>
    </row>
    <row r="674" spans="56:74" ht="17.25" customHeight="1"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4"/>
      <c r="BU674" s="4"/>
      <c r="BV674" s="4"/>
    </row>
    <row r="675" spans="56:74" ht="17.25" customHeight="1"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4"/>
      <c r="BU675" s="4"/>
      <c r="BV675" s="4"/>
    </row>
    <row r="676" spans="56:74" ht="17.25" customHeight="1"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4"/>
      <c r="BU676" s="4"/>
      <c r="BV676" s="4"/>
    </row>
    <row r="677" spans="56:74" ht="17.25" customHeight="1"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4"/>
      <c r="BU677" s="4"/>
      <c r="BV677" s="4"/>
    </row>
    <row r="678" spans="56:74" ht="17.25" customHeight="1"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4"/>
      <c r="BU678" s="4"/>
      <c r="BV678" s="4"/>
    </row>
    <row r="679" spans="56:74" ht="17.25" customHeight="1"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4"/>
      <c r="BU679" s="4"/>
      <c r="BV679" s="4"/>
    </row>
    <row r="680" spans="56:74" ht="17.25" customHeight="1"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4"/>
      <c r="BU680" s="4"/>
      <c r="BV680" s="4"/>
    </row>
    <row r="681" spans="56:74" ht="17.25" customHeight="1"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4"/>
      <c r="BU681" s="4"/>
      <c r="BV681" s="4"/>
    </row>
    <row r="682" spans="56:74" ht="17.25" customHeight="1"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4"/>
      <c r="BU682" s="4"/>
      <c r="BV682" s="4"/>
    </row>
    <row r="683" spans="56:74" ht="17.25" customHeight="1"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4"/>
      <c r="BU683" s="4"/>
      <c r="BV683" s="4"/>
    </row>
    <row r="684" spans="56:74" ht="17.25" customHeight="1"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4"/>
      <c r="BU684" s="4"/>
      <c r="BV684" s="4"/>
    </row>
    <row r="685" spans="56:74" ht="17.25" customHeight="1"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4"/>
      <c r="BU685" s="4"/>
      <c r="BV685" s="4"/>
    </row>
    <row r="686" spans="56:74" ht="17.25" customHeight="1"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4"/>
      <c r="BU686" s="4"/>
      <c r="BV686" s="4"/>
    </row>
    <row r="687" spans="56:74" ht="17.25" customHeight="1"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4"/>
      <c r="BU687" s="4"/>
      <c r="BV687" s="4"/>
    </row>
    <row r="688" spans="56:74" ht="17.25" customHeight="1"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4"/>
      <c r="BU688" s="4"/>
      <c r="BV688" s="4"/>
    </row>
    <row r="689" spans="56:74" ht="17.25" customHeight="1"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4"/>
      <c r="BU689" s="4"/>
      <c r="BV689" s="4"/>
    </row>
    <row r="690" spans="56:74" ht="17.25" customHeight="1"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4"/>
      <c r="BU690" s="4"/>
      <c r="BV690" s="4"/>
    </row>
    <row r="691" spans="56:74" ht="17.25" customHeight="1"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4"/>
      <c r="BU691" s="4"/>
      <c r="BV691" s="4"/>
    </row>
    <row r="692" spans="56:74" ht="17.25" customHeight="1"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4"/>
      <c r="BU692" s="4"/>
      <c r="BV692" s="4"/>
    </row>
    <row r="693" spans="56:74" ht="17.25" customHeight="1"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4"/>
      <c r="BU693" s="4"/>
      <c r="BV693" s="4"/>
    </row>
    <row r="694" spans="56:74" ht="17.25" customHeight="1"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4"/>
      <c r="BU694" s="4"/>
      <c r="BV694" s="4"/>
    </row>
    <row r="695" spans="56:74" ht="17.25" customHeight="1"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4"/>
      <c r="BU695" s="4"/>
      <c r="BV695" s="4"/>
    </row>
    <row r="696" spans="56:74" ht="17.25" customHeight="1"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4"/>
      <c r="BU696" s="4"/>
      <c r="BV696" s="4"/>
    </row>
    <row r="697" spans="56:74" ht="17.25" customHeight="1"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4"/>
      <c r="BU697" s="4"/>
      <c r="BV697" s="4"/>
    </row>
    <row r="698" spans="56:74" ht="17.25" customHeight="1"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4"/>
      <c r="BU698" s="4"/>
      <c r="BV698" s="4"/>
    </row>
    <row r="699" spans="56:74" ht="17.25" customHeight="1"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4"/>
      <c r="BU699" s="4"/>
      <c r="BV699" s="4"/>
    </row>
    <row r="700" spans="56:74" ht="17.25" customHeight="1"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4"/>
      <c r="BU700" s="4"/>
      <c r="BV700" s="4"/>
    </row>
    <row r="701" spans="56:74" ht="17.25" customHeight="1"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4"/>
      <c r="BU701" s="4"/>
      <c r="BV701" s="4"/>
    </row>
    <row r="702" spans="56:74" ht="17.25" customHeight="1"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4"/>
      <c r="BU702" s="4"/>
      <c r="BV702" s="4"/>
    </row>
    <row r="703" spans="56:74" ht="17.25" customHeight="1"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4"/>
      <c r="BU703" s="4"/>
      <c r="BV703" s="4"/>
    </row>
    <row r="704" spans="56:74" ht="17.25" customHeight="1"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4"/>
      <c r="BU704" s="4"/>
      <c r="BV704" s="4"/>
    </row>
    <row r="705" spans="56:74" ht="17.25" customHeight="1"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4"/>
      <c r="BU705" s="4"/>
      <c r="BV705" s="4"/>
    </row>
    <row r="706" spans="56:74" ht="17.25" customHeight="1"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4"/>
      <c r="BU706" s="4"/>
      <c r="BV706" s="4"/>
    </row>
    <row r="707" spans="56:74" ht="17.25" customHeight="1"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4"/>
      <c r="BU707" s="4"/>
      <c r="BV707" s="4"/>
    </row>
    <row r="708" spans="56:74" ht="17.25" customHeight="1"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4"/>
      <c r="BU708" s="4"/>
      <c r="BV708" s="4"/>
    </row>
    <row r="709" spans="56:74" ht="17.25" customHeight="1"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4"/>
      <c r="BU709" s="4"/>
      <c r="BV709" s="4"/>
    </row>
    <row r="710" spans="56:74" ht="17.25" customHeight="1"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4"/>
      <c r="BU710" s="4"/>
      <c r="BV710" s="4"/>
    </row>
    <row r="711" spans="56:74" ht="17.25" customHeight="1"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4"/>
      <c r="BU711" s="4"/>
      <c r="BV711" s="4"/>
    </row>
    <row r="712" spans="56:74" ht="17.25" customHeight="1"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4"/>
      <c r="BU712" s="4"/>
      <c r="BV712" s="4"/>
    </row>
    <row r="713" spans="56:74" ht="17.25" customHeight="1"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4"/>
      <c r="BU713" s="4"/>
      <c r="BV713" s="4"/>
    </row>
    <row r="714" spans="56:74" ht="17.25" customHeight="1"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4"/>
      <c r="BU714" s="4"/>
      <c r="BV714" s="4"/>
    </row>
    <row r="715" spans="56:74" ht="17.25" customHeight="1"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4"/>
      <c r="BU715" s="4"/>
      <c r="BV715" s="4"/>
    </row>
    <row r="716" spans="56:74" ht="17.25" customHeight="1"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4"/>
      <c r="BU716" s="4"/>
      <c r="BV716" s="4"/>
    </row>
    <row r="717" spans="56:74" ht="17.25" customHeight="1"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4"/>
      <c r="BU717" s="4"/>
      <c r="BV717" s="4"/>
    </row>
    <row r="718" spans="56:74" ht="17.25" customHeight="1"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4"/>
      <c r="BU718" s="4"/>
      <c r="BV718" s="4"/>
    </row>
    <row r="719" spans="56:74" ht="17.25" customHeight="1"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4"/>
      <c r="BU719" s="4"/>
      <c r="BV719" s="4"/>
    </row>
    <row r="720" spans="56:74" ht="17.25" customHeight="1"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4"/>
      <c r="BU720" s="4"/>
      <c r="BV720" s="4"/>
    </row>
    <row r="721" spans="56:74" ht="17.25" customHeight="1"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4"/>
      <c r="BU721" s="4"/>
      <c r="BV721" s="4"/>
    </row>
    <row r="722" spans="56:74" ht="17.25" customHeight="1"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4"/>
      <c r="BU722" s="4"/>
      <c r="BV722" s="4"/>
    </row>
    <row r="723" spans="56:74" ht="17.25" customHeight="1"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4"/>
      <c r="BU723" s="4"/>
      <c r="BV723" s="4"/>
    </row>
    <row r="724" spans="56:74" ht="17.25" customHeight="1"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4"/>
      <c r="BU724" s="4"/>
      <c r="BV724" s="4"/>
    </row>
    <row r="725" spans="56:74" ht="17.25" customHeight="1"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4"/>
      <c r="BU725" s="4"/>
      <c r="BV725" s="4"/>
    </row>
    <row r="726" spans="56:74" ht="17.25" customHeight="1"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4"/>
      <c r="BU726" s="4"/>
      <c r="BV726" s="4"/>
    </row>
    <row r="727" spans="56:74" ht="17.25" customHeight="1"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4"/>
      <c r="BU727" s="4"/>
      <c r="BV727" s="4"/>
    </row>
    <row r="728" spans="56:74" ht="17.25" customHeight="1"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4"/>
      <c r="BU728" s="4"/>
      <c r="BV728" s="4"/>
    </row>
    <row r="729" spans="56:74" ht="17.25" customHeight="1"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4"/>
      <c r="BU729" s="4"/>
      <c r="BV729" s="4"/>
    </row>
    <row r="730" spans="56:74" ht="17.25" customHeight="1"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4"/>
      <c r="BU730" s="4"/>
      <c r="BV730" s="4"/>
    </row>
    <row r="731" spans="56:74" ht="17.25" customHeight="1"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4"/>
      <c r="BU731" s="4"/>
      <c r="BV731" s="4"/>
    </row>
    <row r="732" spans="56:74" ht="17.25" customHeight="1"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4"/>
      <c r="BU732" s="4"/>
      <c r="BV732" s="4"/>
    </row>
    <row r="733" spans="56:74" ht="17.25" customHeight="1"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4"/>
      <c r="BU733" s="4"/>
      <c r="BV733" s="4"/>
    </row>
    <row r="734" spans="56:74" ht="17.25" customHeight="1"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4"/>
      <c r="BU734" s="4"/>
      <c r="BV734" s="4"/>
    </row>
    <row r="735" spans="56:74" ht="17.25" customHeight="1"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4"/>
      <c r="BU735" s="4"/>
      <c r="BV735" s="4"/>
    </row>
    <row r="736" spans="56:74" ht="17.25" customHeight="1"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4"/>
      <c r="BU736" s="4"/>
      <c r="BV736" s="4"/>
    </row>
    <row r="737" spans="56:74" ht="17.25" customHeight="1"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4"/>
      <c r="BU737" s="4"/>
      <c r="BV737" s="4"/>
    </row>
    <row r="738" spans="56:74" ht="17.25" customHeight="1"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4"/>
      <c r="BU738" s="4"/>
      <c r="BV738" s="4"/>
    </row>
    <row r="739" spans="56:74" ht="17.25" customHeight="1"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4"/>
      <c r="BU739" s="4"/>
      <c r="BV739" s="4"/>
    </row>
    <row r="740" spans="56:74" ht="17.25" customHeight="1"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4"/>
      <c r="BU740" s="4"/>
      <c r="BV740" s="4"/>
    </row>
    <row r="741" spans="56:74" ht="17.25" customHeight="1"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4"/>
      <c r="BU741" s="4"/>
      <c r="BV741" s="4"/>
    </row>
    <row r="742" spans="56:74" ht="17.25" customHeight="1"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4"/>
      <c r="BU742" s="4"/>
      <c r="BV742" s="4"/>
    </row>
    <row r="743" spans="56:74" ht="17.25" customHeight="1"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4"/>
      <c r="BU743" s="4"/>
      <c r="BV743" s="4"/>
    </row>
    <row r="744" spans="56:74" ht="17.25" customHeight="1"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4"/>
      <c r="BU744" s="4"/>
      <c r="BV744" s="4"/>
    </row>
    <row r="745" spans="56:74" ht="17.25" customHeight="1"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4"/>
      <c r="BU745" s="4"/>
      <c r="BV745" s="4"/>
    </row>
    <row r="746" spans="56:74" ht="17.25" customHeight="1"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4"/>
      <c r="BU746" s="4"/>
      <c r="BV746" s="4"/>
    </row>
    <row r="747" spans="56:74" ht="17.25" customHeight="1"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4"/>
      <c r="BU747" s="4"/>
      <c r="BV747" s="4"/>
    </row>
    <row r="748" spans="56:74" ht="17.25" customHeight="1"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4"/>
      <c r="BU748" s="4"/>
      <c r="BV748" s="4"/>
    </row>
    <row r="749" spans="56:74" ht="17.25" customHeight="1"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4"/>
      <c r="BU749" s="4"/>
      <c r="BV749" s="4"/>
    </row>
    <row r="750" spans="56:74" ht="17.25" customHeight="1"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4"/>
      <c r="BU750" s="4"/>
      <c r="BV750" s="4"/>
    </row>
    <row r="751" spans="56:74" ht="17.25" customHeight="1"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4"/>
      <c r="BU751" s="4"/>
      <c r="BV751" s="4"/>
    </row>
    <row r="752" spans="56:74" ht="17.25" customHeight="1"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4"/>
      <c r="BU752" s="4"/>
      <c r="BV752" s="4"/>
    </row>
    <row r="753" spans="56:74" ht="17.25" customHeight="1"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4"/>
      <c r="BU753" s="4"/>
      <c r="BV753" s="4"/>
    </row>
    <row r="754" spans="56:74" ht="17.25" customHeight="1"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4"/>
      <c r="BU754" s="4"/>
      <c r="BV754" s="4"/>
    </row>
    <row r="755" spans="56:74" ht="17.25" customHeight="1"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4"/>
      <c r="BU755" s="4"/>
      <c r="BV755" s="4"/>
    </row>
    <row r="756" spans="56:74" ht="17.25" customHeight="1"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4"/>
      <c r="BU756" s="4"/>
      <c r="BV756" s="4"/>
    </row>
    <row r="757" spans="56:74" ht="17.25" customHeight="1"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4"/>
      <c r="BU757" s="4"/>
      <c r="BV757" s="4"/>
    </row>
    <row r="758" spans="56:74" ht="17.25" customHeight="1"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4"/>
      <c r="BU758" s="4"/>
      <c r="BV758" s="4"/>
    </row>
    <row r="759" spans="56:74" ht="17.25" customHeight="1"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4"/>
      <c r="BU759" s="4"/>
      <c r="BV759" s="4"/>
    </row>
    <row r="760" spans="56:74" ht="17.25" customHeight="1"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4"/>
      <c r="BU760" s="4"/>
      <c r="BV760" s="4"/>
    </row>
    <row r="761" spans="56:74" ht="17.25" customHeight="1"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4"/>
      <c r="BU761" s="4"/>
      <c r="BV761" s="4"/>
    </row>
    <row r="762" spans="56:74" ht="17.25" customHeight="1"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4"/>
      <c r="BU762" s="4"/>
      <c r="BV762" s="4"/>
    </row>
    <row r="763" spans="56:74" ht="17.25" customHeight="1"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4"/>
      <c r="BU763" s="4"/>
      <c r="BV763" s="4"/>
    </row>
    <row r="764" spans="56:74" ht="17.25" customHeight="1"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4"/>
      <c r="BU764" s="4"/>
      <c r="BV764" s="4"/>
    </row>
    <row r="765" spans="56:74" ht="17.25" customHeight="1"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4"/>
      <c r="BU765" s="4"/>
      <c r="BV765" s="4"/>
    </row>
    <row r="766" spans="56:74" ht="17.25" customHeight="1"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4"/>
      <c r="BU766" s="4"/>
      <c r="BV766" s="4"/>
    </row>
    <row r="767" spans="56:74" ht="17.25" customHeight="1"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4"/>
      <c r="BU767" s="4"/>
      <c r="BV767" s="4"/>
    </row>
    <row r="768" spans="56:74" ht="17.25" customHeight="1"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4"/>
      <c r="BU768" s="4"/>
      <c r="BV768" s="4"/>
    </row>
    <row r="769" spans="56:74" ht="17.25" customHeight="1"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4"/>
      <c r="BU769" s="4"/>
      <c r="BV769" s="4"/>
    </row>
    <row r="770" spans="56:74" ht="17.25" customHeight="1"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4"/>
      <c r="BU770" s="4"/>
      <c r="BV770" s="4"/>
    </row>
    <row r="771" spans="56:74" ht="17.25" customHeight="1"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4"/>
      <c r="BU771" s="4"/>
      <c r="BV771" s="4"/>
    </row>
    <row r="772" spans="56:74" ht="17.25" customHeight="1"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4"/>
      <c r="BU772" s="4"/>
      <c r="BV772" s="4"/>
    </row>
    <row r="773" spans="56:74" ht="17.25" customHeight="1"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4"/>
      <c r="BU773" s="4"/>
      <c r="BV773" s="4"/>
    </row>
    <row r="774" spans="56:74" ht="17.25" customHeight="1"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4"/>
      <c r="BU774" s="4"/>
      <c r="BV774" s="4"/>
    </row>
    <row r="775" spans="56:74" ht="17.25" customHeight="1"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4"/>
      <c r="BU775" s="4"/>
      <c r="BV775" s="4"/>
    </row>
    <row r="776" spans="56:74" ht="17.25" customHeight="1"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4"/>
      <c r="BU776" s="4"/>
      <c r="BV776" s="4"/>
    </row>
    <row r="777" spans="56:74" ht="17.25" customHeight="1"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4"/>
      <c r="BU777" s="4"/>
      <c r="BV777" s="4"/>
    </row>
    <row r="778" spans="56:74" ht="17.25" customHeight="1"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4"/>
      <c r="BU778" s="4"/>
      <c r="BV778" s="4"/>
    </row>
    <row r="779" spans="56:74" ht="17.25" customHeight="1"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4"/>
      <c r="BU779" s="4"/>
      <c r="BV779" s="4"/>
    </row>
    <row r="780" spans="56:74" ht="17.25" customHeight="1"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4"/>
      <c r="BU780" s="4"/>
      <c r="BV780" s="4"/>
    </row>
    <row r="781" spans="56:74" ht="17.25" customHeight="1"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4"/>
      <c r="BU781" s="4"/>
      <c r="BV781" s="4"/>
    </row>
    <row r="782" spans="56:74" ht="17.25" customHeight="1"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4"/>
      <c r="BU782" s="4"/>
      <c r="BV782" s="4"/>
    </row>
    <row r="783" spans="56:74" ht="17.25" customHeight="1"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4"/>
      <c r="BU783" s="4"/>
      <c r="BV783" s="4"/>
    </row>
    <row r="784" spans="56:74" ht="17.25" customHeight="1"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4"/>
      <c r="BU784" s="4"/>
      <c r="BV784" s="4"/>
    </row>
    <row r="785" spans="56:74" ht="17.25" customHeight="1"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4"/>
      <c r="BU785" s="4"/>
      <c r="BV785" s="4"/>
    </row>
    <row r="786" spans="56:74" ht="17.25" customHeight="1"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4"/>
      <c r="BU786" s="4"/>
      <c r="BV786" s="4"/>
    </row>
    <row r="787" spans="56:74" ht="17.25" customHeight="1"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4"/>
      <c r="BU787" s="4"/>
      <c r="BV787" s="4"/>
    </row>
    <row r="788" spans="56:74" ht="17.25" customHeight="1"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4"/>
      <c r="BU788" s="4"/>
      <c r="BV788" s="4"/>
    </row>
    <row r="789" spans="56:74" ht="17.25" customHeight="1"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4"/>
      <c r="BU789" s="4"/>
      <c r="BV789" s="4"/>
    </row>
    <row r="790" spans="56:74" ht="17.25" customHeight="1"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4"/>
      <c r="BU790" s="4"/>
      <c r="BV790" s="4"/>
    </row>
    <row r="791" spans="56:74" ht="17.25" customHeight="1"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4"/>
      <c r="BU791" s="4"/>
      <c r="BV791" s="4"/>
    </row>
    <row r="792" spans="56:74" ht="17.25" customHeight="1"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4"/>
      <c r="BU792" s="4"/>
      <c r="BV792" s="4"/>
    </row>
    <row r="793" spans="56:74" ht="17.25" customHeight="1"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4"/>
      <c r="BU793" s="4"/>
      <c r="BV793" s="4"/>
    </row>
    <row r="794" spans="56:74" ht="17.25" customHeight="1"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4"/>
      <c r="BU794" s="4"/>
      <c r="BV794" s="4"/>
    </row>
    <row r="795" spans="56:74" ht="17.25" customHeight="1"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4"/>
      <c r="BU795" s="4"/>
      <c r="BV795" s="4"/>
    </row>
    <row r="796" spans="56:74" ht="17.25" customHeight="1"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4"/>
      <c r="BU796" s="4"/>
      <c r="BV796" s="4"/>
    </row>
    <row r="797" spans="56:74" ht="17.25" customHeight="1"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4"/>
      <c r="BU797" s="4"/>
      <c r="BV797" s="4"/>
    </row>
    <row r="798" spans="56:74" ht="17.25" customHeight="1"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4"/>
      <c r="BU798" s="4"/>
      <c r="BV798" s="4"/>
    </row>
    <row r="799" spans="56:74" ht="17.25" customHeight="1"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4"/>
      <c r="BU799" s="4"/>
      <c r="BV799" s="4"/>
    </row>
    <row r="800" spans="56:74" ht="17.25" customHeight="1"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4"/>
      <c r="BU800" s="4"/>
      <c r="BV800" s="4"/>
    </row>
    <row r="801" spans="56:74" ht="17.25" customHeight="1"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4"/>
      <c r="BU801" s="4"/>
      <c r="BV801" s="4"/>
    </row>
    <row r="802" spans="56:74" ht="17.25" customHeight="1"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4"/>
      <c r="BU802" s="4"/>
      <c r="BV802" s="4"/>
    </row>
    <row r="803" spans="56:74" ht="17.25" customHeight="1"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4"/>
      <c r="BU803" s="4"/>
      <c r="BV803" s="4"/>
    </row>
    <row r="804" spans="56:74" ht="17.25" customHeight="1"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4"/>
      <c r="BU804" s="4"/>
      <c r="BV804" s="4"/>
    </row>
    <row r="805" spans="56:74" ht="17.25" customHeight="1"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4"/>
      <c r="BU805" s="4"/>
      <c r="BV805" s="4"/>
    </row>
    <row r="806" spans="56:74" ht="17.25" customHeight="1"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4"/>
      <c r="BU806" s="4"/>
      <c r="BV806" s="4"/>
    </row>
    <row r="807" spans="56:74" ht="17.25" customHeight="1"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4"/>
      <c r="BU807" s="4"/>
      <c r="BV807" s="4"/>
    </row>
    <row r="808" spans="56:74" ht="17.25" customHeight="1"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4"/>
      <c r="BU808" s="4"/>
      <c r="BV808" s="4"/>
    </row>
    <row r="809" spans="56:74" ht="17.25" customHeight="1"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4"/>
      <c r="BU809" s="4"/>
      <c r="BV809" s="4"/>
    </row>
    <row r="810" spans="56:74" ht="17.25" customHeight="1"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4"/>
      <c r="BU810" s="4"/>
      <c r="BV810" s="4"/>
    </row>
    <row r="811" spans="56:74" ht="17.25" customHeight="1"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4"/>
      <c r="BU811" s="4"/>
      <c r="BV811" s="4"/>
    </row>
    <row r="812" spans="56:74" ht="17.25" customHeight="1"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4"/>
      <c r="BU812" s="4"/>
      <c r="BV812" s="4"/>
    </row>
    <row r="813" spans="56:74" ht="17.25" customHeight="1"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4"/>
      <c r="BU813" s="4"/>
      <c r="BV813" s="4"/>
    </row>
    <row r="814" spans="56:74" ht="17.25" customHeight="1"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4"/>
      <c r="BU814" s="4"/>
      <c r="BV814" s="4"/>
    </row>
    <row r="815" spans="56:74" ht="17.25" customHeight="1"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4"/>
      <c r="BU815" s="4"/>
      <c r="BV815" s="4"/>
    </row>
    <row r="816" spans="56:74" ht="17.25" customHeight="1"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4"/>
      <c r="BU816" s="4"/>
      <c r="BV816" s="4"/>
    </row>
    <row r="817" spans="56:74" ht="17.25" customHeight="1"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4"/>
      <c r="BU817" s="4"/>
      <c r="BV817" s="4"/>
    </row>
    <row r="818" spans="56:74" ht="17.25" customHeight="1"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4"/>
      <c r="BU818" s="4"/>
      <c r="BV818" s="4"/>
    </row>
    <row r="819" spans="56:74" ht="17.25" customHeight="1"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4"/>
      <c r="BU819" s="4"/>
      <c r="BV819" s="4"/>
    </row>
    <row r="820" spans="56:74" ht="17.25" customHeight="1"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4"/>
      <c r="BU820" s="4"/>
      <c r="BV820" s="4"/>
    </row>
    <row r="821" spans="56:74" ht="17.25" customHeight="1"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4"/>
      <c r="BU821" s="4"/>
      <c r="BV821" s="4"/>
    </row>
    <row r="822" spans="56:74" ht="17.25" customHeight="1"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4"/>
      <c r="BU822" s="4"/>
      <c r="BV822" s="4"/>
    </row>
    <row r="823" spans="56:74" ht="17.25" customHeight="1"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4"/>
      <c r="BU823" s="4"/>
      <c r="BV823" s="4"/>
    </row>
    <row r="824" spans="56:74" ht="17.25" customHeight="1"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4"/>
      <c r="BU824" s="4"/>
      <c r="BV824" s="4"/>
    </row>
    <row r="825" spans="56:74" ht="17.25" customHeight="1"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4"/>
      <c r="BU825" s="4"/>
      <c r="BV825" s="4"/>
    </row>
    <row r="826" spans="56:74" ht="17.25" customHeight="1"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4"/>
      <c r="BU826" s="4"/>
      <c r="BV826" s="4"/>
    </row>
    <row r="827" spans="56:74" ht="17.25" customHeight="1"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4"/>
      <c r="BU827" s="4"/>
      <c r="BV827" s="4"/>
    </row>
    <row r="828" spans="56:74" ht="17.25" customHeight="1"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4"/>
      <c r="BU828" s="4"/>
      <c r="BV828" s="4"/>
    </row>
    <row r="829" spans="56:74" ht="17.25" customHeight="1"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4"/>
      <c r="BU829" s="4"/>
      <c r="BV829" s="4"/>
    </row>
    <row r="830" spans="56:74" ht="17.25" customHeight="1"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4"/>
      <c r="BU830" s="4"/>
      <c r="BV830" s="4"/>
    </row>
    <row r="831" spans="56:74" ht="17.25" customHeight="1"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4"/>
      <c r="BU831" s="4"/>
      <c r="BV831" s="4"/>
    </row>
    <row r="832" spans="56:74" ht="17.25" customHeight="1"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4"/>
      <c r="BU832" s="4"/>
      <c r="BV832" s="4"/>
    </row>
    <row r="833" spans="56:74" ht="17.25" customHeight="1"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4"/>
      <c r="BU833" s="4"/>
      <c r="BV833" s="4"/>
    </row>
    <row r="834" spans="56:74" ht="17.25" customHeight="1"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4"/>
      <c r="BU834" s="4"/>
      <c r="BV834" s="4"/>
    </row>
    <row r="835" spans="56:74" ht="17.25" customHeight="1"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4"/>
      <c r="BU835" s="4"/>
      <c r="BV835" s="4"/>
    </row>
    <row r="836" spans="56:74" ht="17.25" customHeight="1"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4"/>
      <c r="BU836" s="4"/>
      <c r="BV836" s="4"/>
    </row>
    <row r="837" spans="56:74" ht="17.25" customHeight="1"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4"/>
      <c r="BU837" s="4"/>
      <c r="BV837" s="4"/>
    </row>
    <row r="838" spans="56:74" ht="17.25" customHeight="1"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4"/>
      <c r="BU838" s="4"/>
      <c r="BV838" s="4"/>
    </row>
    <row r="839" spans="56:74" ht="17.25" customHeight="1"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4"/>
      <c r="BU839" s="4"/>
      <c r="BV839" s="4"/>
    </row>
    <row r="840" spans="56:74" ht="17.25" customHeight="1"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4"/>
      <c r="BU840" s="4"/>
      <c r="BV840" s="4"/>
    </row>
    <row r="841" spans="56:74" ht="17.25" customHeight="1"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4"/>
      <c r="BU841" s="4"/>
      <c r="BV841" s="4"/>
    </row>
    <row r="842" spans="56:74" ht="17.25" customHeight="1"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4"/>
      <c r="BU842" s="4"/>
      <c r="BV842" s="4"/>
    </row>
    <row r="843" spans="56:74" ht="17.25" customHeight="1"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4"/>
      <c r="BU843" s="4"/>
      <c r="BV843" s="4"/>
    </row>
    <row r="844" spans="56:74" ht="17.25" customHeight="1"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4"/>
      <c r="BU844" s="4"/>
      <c r="BV844" s="4"/>
    </row>
    <row r="845" spans="56:74" ht="17.25" customHeight="1"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4"/>
      <c r="BU845" s="4"/>
      <c r="BV845" s="4"/>
    </row>
    <row r="846" spans="56:74" ht="17.25" customHeight="1"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4"/>
      <c r="BU846" s="4"/>
      <c r="BV846" s="4"/>
    </row>
    <row r="847" spans="56:74" ht="17.25" customHeight="1"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4"/>
      <c r="BU847" s="4"/>
      <c r="BV847" s="4"/>
    </row>
    <row r="848" spans="56:74" ht="17.25" customHeight="1"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4"/>
      <c r="BU848" s="4"/>
      <c r="BV848" s="4"/>
    </row>
    <row r="849" spans="56:74" ht="17.25" customHeight="1"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4"/>
      <c r="BU849" s="4"/>
      <c r="BV849" s="4"/>
    </row>
    <row r="850" spans="56:74" ht="17.25" customHeight="1"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4"/>
      <c r="BU850" s="4"/>
      <c r="BV850" s="4"/>
    </row>
    <row r="851" spans="56:74" ht="17.25" customHeight="1"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4"/>
      <c r="BU851" s="4"/>
      <c r="BV851" s="4"/>
    </row>
    <row r="852" spans="56:74" ht="17.25" customHeight="1"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4"/>
      <c r="BU852" s="4"/>
      <c r="BV852" s="4"/>
    </row>
    <row r="853" spans="56:74" ht="17.25" customHeight="1"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4"/>
      <c r="BU853" s="4"/>
      <c r="BV853" s="4"/>
    </row>
    <row r="854" spans="56:74" ht="17.25" customHeight="1"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4"/>
      <c r="BU854" s="4"/>
      <c r="BV854" s="4"/>
    </row>
    <row r="855" spans="56:74" ht="17.25" customHeight="1"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4"/>
      <c r="BU855" s="4"/>
      <c r="BV855" s="4"/>
    </row>
    <row r="856" spans="56:74" ht="17.25" customHeight="1"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4"/>
      <c r="BU856" s="4"/>
      <c r="BV856" s="4"/>
    </row>
    <row r="857" spans="56:74" ht="17.25" customHeight="1"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4"/>
      <c r="BU857" s="4"/>
      <c r="BV857" s="4"/>
    </row>
    <row r="858" spans="56:74" ht="17.25" customHeight="1"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4"/>
      <c r="BU858" s="4"/>
      <c r="BV858" s="4"/>
    </row>
    <row r="859" spans="56:74" ht="17.25" customHeight="1"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4"/>
      <c r="BU859" s="4"/>
      <c r="BV859" s="4"/>
    </row>
    <row r="860" spans="56:74" ht="17.25" customHeight="1"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4"/>
      <c r="BU860" s="4"/>
      <c r="BV860" s="4"/>
    </row>
    <row r="861" spans="56:74" ht="17.25" customHeight="1"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4"/>
      <c r="BU861" s="4"/>
      <c r="BV861" s="4"/>
    </row>
    <row r="862" spans="56:74" ht="17.25" customHeight="1"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4"/>
      <c r="BU862" s="4"/>
      <c r="BV862" s="4"/>
    </row>
    <row r="863" spans="56:74" ht="17.25" customHeight="1"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4"/>
      <c r="BU863" s="4"/>
      <c r="BV863" s="4"/>
    </row>
    <row r="864" spans="56:74" ht="17.25" customHeight="1"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4"/>
      <c r="BU864" s="4"/>
      <c r="BV864" s="4"/>
    </row>
    <row r="865" spans="56:74" ht="17.25" customHeight="1"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4"/>
      <c r="BU865" s="4"/>
      <c r="BV865" s="4"/>
    </row>
    <row r="866" spans="56:74" ht="17.25" customHeight="1"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4"/>
      <c r="BU866" s="4"/>
      <c r="BV866" s="4"/>
    </row>
    <row r="867" spans="56:74" ht="17.25" customHeight="1"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4"/>
      <c r="BU867" s="4"/>
      <c r="BV867" s="4"/>
    </row>
    <row r="868" spans="56:74" ht="17.25" customHeight="1"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4"/>
      <c r="BU868" s="4"/>
      <c r="BV868" s="4"/>
    </row>
    <row r="869" spans="56:74" ht="17.25" customHeight="1"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4"/>
      <c r="BU869" s="4"/>
      <c r="BV869" s="4"/>
    </row>
    <row r="870" spans="56:74" ht="17.25" customHeight="1"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4"/>
      <c r="BU870" s="4"/>
      <c r="BV870" s="4"/>
    </row>
    <row r="871" spans="56:74" ht="17.25" customHeight="1"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4"/>
      <c r="BU871" s="4"/>
      <c r="BV871" s="4"/>
    </row>
    <row r="872" spans="56:74" ht="17.25" customHeight="1"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4"/>
      <c r="BU872" s="4"/>
      <c r="BV872" s="4"/>
    </row>
    <row r="873" spans="56:74" ht="17.25" customHeight="1"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4"/>
      <c r="BU873" s="4"/>
      <c r="BV873" s="4"/>
    </row>
    <row r="874" spans="56:74" ht="17.25" customHeight="1"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4"/>
      <c r="BU874" s="4"/>
      <c r="BV874" s="4"/>
    </row>
    <row r="875" spans="56:74" ht="17.25" customHeight="1"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4"/>
      <c r="BU875" s="4"/>
      <c r="BV875" s="4"/>
    </row>
    <row r="876" spans="56:74" ht="17.25" customHeight="1"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4"/>
      <c r="BU876" s="4"/>
      <c r="BV876" s="4"/>
    </row>
    <row r="877" spans="56:74" ht="17.25" customHeight="1"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4"/>
      <c r="BU877" s="4"/>
      <c r="BV877" s="4"/>
    </row>
    <row r="878" spans="56:74" ht="17.25" customHeight="1"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4"/>
      <c r="BU878" s="4"/>
      <c r="BV878" s="4"/>
    </row>
    <row r="879" spans="56:74" ht="17.25" customHeight="1"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4"/>
      <c r="BU879" s="4"/>
      <c r="BV879" s="4"/>
    </row>
    <row r="880" spans="56:74" ht="17.25" customHeight="1"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4"/>
      <c r="BU880" s="4"/>
      <c r="BV880" s="4"/>
    </row>
    <row r="881" spans="56:74" ht="17.25" customHeight="1"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4"/>
      <c r="BU881" s="4"/>
      <c r="BV881" s="4"/>
    </row>
    <row r="882" spans="56:74" ht="17.25" customHeight="1"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4"/>
      <c r="BU882" s="4"/>
      <c r="BV882" s="4"/>
    </row>
    <row r="883" spans="56:74" ht="17.25" customHeight="1"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4"/>
      <c r="BU883" s="4"/>
      <c r="BV883" s="4"/>
    </row>
    <row r="884" spans="56:74" ht="17.25" customHeight="1"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4"/>
      <c r="BU884" s="4"/>
      <c r="BV884" s="4"/>
    </row>
    <row r="885" spans="56:74" ht="17.25" customHeight="1"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4"/>
      <c r="BU885" s="4"/>
      <c r="BV885" s="4"/>
    </row>
    <row r="886" spans="56:74" ht="17.25" customHeight="1"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4"/>
      <c r="BU886" s="4"/>
      <c r="BV886" s="4"/>
    </row>
    <row r="887" spans="56:74" ht="17.25" customHeight="1"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4"/>
      <c r="BU887" s="4"/>
      <c r="BV887" s="4"/>
    </row>
    <row r="888" spans="56:74" ht="17.25" customHeight="1"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4"/>
      <c r="BU888" s="4"/>
      <c r="BV888" s="4"/>
    </row>
    <row r="889" spans="56:74" ht="17.25" customHeight="1"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4"/>
      <c r="BU889" s="4"/>
      <c r="BV889" s="4"/>
    </row>
    <row r="890" spans="56:74" ht="17.25" customHeight="1"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4"/>
      <c r="BU890" s="4"/>
      <c r="BV890" s="4"/>
    </row>
    <row r="891" spans="56:74" ht="17.25" customHeight="1"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4"/>
      <c r="BU891" s="4"/>
      <c r="BV891" s="4"/>
    </row>
    <row r="892" spans="56:74" ht="17.25" customHeight="1"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4"/>
      <c r="BU892" s="4"/>
      <c r="BV892" s="4"/>
    </row>
    <row r="893" spans="56:74" ht="17.25" customHeight="1"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4"/>
      <c r="BU893" s="4"/>
      <c r="BV893" s="4"/>
    </row>
    <row r="894" spans="56:74" ht="17.25" customHeight="1"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4"/>
      <c r="BU894" s="4"/>
      <c r="BV894" s="4"/>
    </row>
    <row r="895" spans="56:74" ht="17.25" customHeight="1"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4"/>
      <c r="BU895" s="4"/>
      <c r="BV895" s="4"/>
    </row>
    <row r="896" spans="56:74" ht="17.25" customHeight="1"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4"/>
      <c r="BU896" s="4"/>
      <c r="BV896" s="4"/>
    </row>
    <row r="897" spans="56:74" ht="17.25" customHeight="1"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4"/>
      <c r="BU897" s="4"/>
      <c r="BV897" s="4"/>
    </row>
    <row r="898" spans="56:74" ht="17.25" customHeight="1"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4"/>
      <c r="BU898" s="4"/>
      <c r="BV898" s="4"/>
    </row>
    <row r="899" spans="56:74" ht="17.25" customHeight="1"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4"/>
      <c r="BU899" s="4"/>
      <c r="BV899" s="4"/>
    </row>
    <row r="900" spans="56:74" ht="17.25" customHeight="1"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4"/>
      <c r="BU900" s="4"/>
      <c r="BV900" s="4"/>
    </row>
    <row r="901" spans="56:74" ht="17.25" customHeight="1"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4"/>
      <c r="BU901" s="4"/>
      <c r="BV901" s="4"/>
    </row>
    <row r="902" spans="56:74" ht="17.25" customHeight="1"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4"/>
      <c r="BU902" s="4"/>
      <c r="BV902" s="4"/>
    </row>
    <row r="903" spans="56:74" ht="17.25" customHeight="1"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4"/>
      <c r="BU903" s="4"/>
      <c r="BV903" s="4"/>
    </row>
    <row r="904" spans="56:74" ht="17.25" customHeight="1"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4"/>
      <c r="BU904" s="4"/>
      <c r="BV904" s="4"/>
    </row>
    <row r="905" spans="56:74" ht="17.25" customHeight="1"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4"/>
      <c r="BU905" s="4"/>
      <c r="BV905" s="4"/>
    </row>
    <row r="906" spans="56:74" ht="17.25" customHeight="1"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4"/>
      <c r="BU906" s="4"/>
      <c r="BV906" s="4"/>
    </row>
    <row r="907" spans="56:74" ht="17.25" customHeight="1"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4"/>
      <c r="BU907" s="4"/>
      <c r="BV907" s="4"/>
    </row>
    <row r="908" spans="56:74" ht="17.25" customHeight="1"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4"/>
      <c r="BU908" s="4"/>
      <c r="BV908" s="4"/>
    </row>
    <row r="909" spans="56:74" ht="17.25" customHeight="1"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4"/>
      <c r="BU909" s="4"/>
      <c r="BV909" s="4"/>
    </row>
    <row r="910" spans="56:74" ht="17.25" customHeight="1"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4"/>
      <c r="BU910" s="4"/>
      <c r="BV910" s="4"/>
    </row>
    <row r="911" spans="56:74" ht="17.25" customHeight="1"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4"/>
      <c r="BU911" s="4"/>
      <c r="BV911" s="4"/>
    </row>
    <row r="912" spans="56:74" ht="17.25" customHeight="1"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4"/>
      <c r="BU912" s="4"/>
      <c r="BV912" s="4"/>
    </row>
    <row r="913" spans="56:74" ht="17.25" customHeight="1"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4"/>
      <c r="BU913" s="4"/>
      <c r="BV913" s="4"/>
    </row>
    <row r="914" spans="56:74" ht="17.25" customHeight="1"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4"/>
      <c r="BU914" s="4"/>
      <c r="BV914" s="4"/>
    </row>
    <row r="915" spans="56:74" ht="17.25" customHeight="1"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4"/>
      <c r="BU915" s="4"/>
      <c r="BV915" s="4"/>
    </row>
    <row r="916" spans="56:74" ht="17.25" customHeight="1"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4"/>
      <c r="BU916" s="4"/>
      <c r="BV916" s="4"/>
    </row>
    <row r="917" spans="56:74" ht="17.25" customHeight="1"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4"/>
      <c r="BU917" s="4"/>
      <c r="BV917" s="4"/>
    </row>
    <row r="918" spans="56:74" ht="17.25" customHeight="1"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4"/>
      <c r="BU918" s="4"/>
      <c r="BV918" s="4"/>
    </row>
    <row r="919" spans="56:74" ht="17.25" customHeight="1"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4"/>
      <c r="BU919" s="4"/>
      <c r="BV919" s="4"/>
    </row>
    <row r="920" spans="56:74" ht="17.25" customHeight="1"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4"/>
      <c r="BU920" s="4"/>
      <c r="BV920" s="4"/>
    </row>
    <row r="921" spans="56:74" ht="17.25" customHeight="1"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4"/>
      <c r="BU921" s="4"/>
      <c r="BV921" s="4"/>
    </row>
    <row r="922" spans="56:74" ht="17.25" customHeight="1"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4"/>
      <c r="BU922" s="4"/>
      <c r="BV922" s="4"/>
    </row>
    <row r="923" spans="56:74" ht="17.25" customHeight="1"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4"/>
      <c r="BU923" s="4"/>
      <c r="BV923" s="4"/>
    </row>
    <row r="924" spans="56:74" ht="17.25" customHeight="1"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4"/>
      <c r="BU924" s="4"/>
      <c r="BV924" s="4"/>
    </row>
    <row r="925" spans="56:74" ht="17.25" customHeight="1"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4"/>
      <c r="BU925" s="4"/>
      <c r="BV925" s="4"/>
    </row>
    <row r="926" spans="56:74" ht="17.25" customHeight="1"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4"/>
      <c r="BU926" s="4"/>
      <c r="BV926" s="4"/>
    </row>
    <row r="927" spans="56:74" ht="17.25" customHeight="1"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4"/>
      <c r="BU927" s="4"/>
      <c r="BV927" s="4"/>
    </row>
    <row r="928" spans="56:74" ht="17.25" customHeight="1"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4"/>
      <c r="BU928" s="4"/>
      <c r="BV928" s="4"/>
    </row>
    <row r="929" spans="56:74" ht="17.25" customHeight="1"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4"/>
      <c r="BU929" s="4"/>
      <c r="BV929" s="4"/>
    </row>
    <row r="930" spans="56:74" ht="17.25" customHeight="1"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4"/>
      <c r="BU930" s="4"/>
      <c r="BV930" s="4"/>
    </row>
    <row r="931" spans="56:74" ht="17.25" customHeight="1"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4"/>
      <c r="BU931" s="4"/>
      <c r="BV931" s="4"/>
    </row>
    <row r="932" spans="56:74" ht="17.25" customHeight="1"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4"/>
      <c r="BU932" s="4"/>
      <c r="BV932" s="4"/>
    </row>
    <row r="933" spans="56:74" ht="17.25" customHeight="1"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4"/>
      <c r="BU933" s="4"/>
      <c r="BV933" s="4"/>
    </row>
    <row r="934" spans="56:74" ht="17.25" customHeight="1"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4"/>
      <c r="BU934" s="4"/>
      <c r="BV934" s="4"/>
    </row>
    <row r="935" spans="56:74" ht="17.25" customHeight="1"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4"/>
      <c r="BU935" s="4"/>
      <c r="BV935" s="4"/>
    </row>
    <row r="936" spans="56:74" ht="17.25" customHeight="1"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4"/>
      <c r="BU936" s="4"/>
      <c r="BV936" s="4"/>
    </row>
    <row r="937" spans="56:74" ht="17.25" customHeight="1"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4"/>
      <c r="BU937" s="4"/>
      <c r="BV937" s="4"/>
    </row>
    <row r="938" spans="56:74" ht="17.25" customHeight="1"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4"/>
      <c r="BU938" s="4"/>
      <c r="BV938" s="4"/>
    </row>
    <row r="939" spans="56:74" ht="17.25" customHeight="1"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4"/>
      <c r="BU939" s="4"/>
      <c r="BV939" s="4"/>
    </row>
    <row r="940" spans="56:74" ht="17.25" customHeight="1"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4"/>
      <c r="BU940" s="4"/>
      <c r="BV940" s="4"/>
    </row>
    <row r="941" spans="56:74" ht="17.25" customHeight="1"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4"/>
      <c r="BU941" s="4"/>
      <c r="BV941" s="4"/>
    </row>
    <row r="942" spans="56:74" ht="17.25" customHeight="1"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4"/>
      <c r="BU942" s="4"/>
      <c r="BV942" s="4"/>
    </row>
    <row r="943" spans="56:74" ht="17.25" customHeight="1"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4"/>
      <c r="BU943" s="4"/>
      <c r="BV943" s="4"/>
    </row>
    <row r="944" spans="56:74" ht="17.25" customHeight="1"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4"/>
      <c r="BU944" s="4"/>
      <c r="BV944" s="4"/>
    </row>
    <row r="945" spans="56:74" ht="17.25" customHeight="1"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4"/>
      <c r="BU945" s="4"/>
      <c r="BV945" s="4"/>
    </row>
    <row r="946" spans="56:74" ht="17.25" customHeight="1"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4"/>
      <c r="BU946" s="4"/>
      <c r="BV946" s="4"/>
    </row>
    <row r="947" spans="56:74" ht="17.25" customHeight="1"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4"/>
      <c r="BU947" s="4"/>
      <c r="BV947" s="4"/>
    </row>
    <row r="948" spans="56:74" ht="17.25" customHeight="1"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4"/>
      <c r="BU948" s="4"/>
      <c r="BV948" s="4"/>
    </row>
    <row r="949" spans="56:74" ht="17.25" customHeight="1"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4"/>
      <c r="BU949" s="4"/>
      <c r="BV949" s="4"/>
    </row>
    <row r="950" spans="56:74" ht="17.25" customHeight="1"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4"/>
      <c r="BU950" s="4"/>
      <c r="BV950" s="4"/>
    </row>
    <row r="951" spans="56:74" ht="17.25" customHeight="1"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4"/>
      <c r="BU951" s="4"/>
      <c r="BV951" s="4"/>
    </row>
    <row r="952" spans="56:74" ht="17.25" customHeight="1"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4"/>
      <c r="BU952" s="4"/>
      <c r="BV952" s="4"/>
    </row>
    <row r="953" spans="56:74" ht="17.25" customHeight="1"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4"/>
      <c r="BU953" s="4"/>
      <c r="BV953" s="4"/>
    </row>
    <row r="954" spans="56:74" ht="17.25" customHeight="1"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4"/>
      <c r="BU954" s="4"/>
      <c r="BV954" s="4"/>
    </row>
    <row r="955" spans="56:74" ht="17.25" customHeight="1"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4"/>
      <c r="BU955" s="4"/>
      <c r="BV955" s="4"/>
    </row>
    <row r="956" spans="56:74" ht="17.25" customHeight="1"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4"/>
      <c r="BU956" s="4"/>
      <c r="BV956" s="4"/>
    </row>
    <row r="957" spans="56:74" ht="17.25" customHeight="1"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4"/>
      <c r="BU957" s="4"/>
      <c r="BV957" s="4"/>
    </row>
    <row r="958" spans="56:74" ht="17.25" customHeight="1"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4"/>
      <c r="BU958" s="4"/>
      <c r="BV958" s="4"/>
    </row>
    <row r="959" spans="56:74" ht="17.25" customHeight="1"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4"/>
      <c r="BU959" s="4"/>
      <c r="BV959" s="4"/>
    </row>
    <row r="960" spans="56:74" ht="17.25" customHeight="1"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4"/>
      <c r="BU960" s="4"/>
      <c r="BV960" s="4"/>
    </row>
    <row r="961" spans="56:74" ht="17.25" customHeight="1"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4"/>
      <c r="BU961" s="4"/>
      <c r="BV961" s="4"/>
    </row>
    <row r="962" spans="56:74" ht="17.25" customHeight="1"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4"/>
      <c r="BU962" s="4"/>
      <c r="BV962" s="4"/>
    </row>
    <row r="963" spans="56:74" ht="17.25" customHeight="1"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4"/>
      <c r="BU963" s="4"/>
      <c r="BV963" s="4"/>
    </row>
    <row r="964" spans="56:74" ht="17.25" customHeight="1"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4"/>
      <c r="BU964" s="4"/>
      <c r="BV964" s="4"/>
    </row>
    <row r="965" spans="56:74" ht="17.25" customHeight="1"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4"/>
      <c r="BU965" s="4"/>
      <c r="BV965" s="4"/>
    </row>
    <row r="966" spans="56:74" ht="17.25" customHeight="1"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4"/>
      <c r="BU966" s="4"/>
      <c r="BV966" s="4"/>
    </row>
    <row r="967" spans="56:74" ht="17.25" customHeight="1"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4"/>
      <c r="BU967" s="4"/>
      <c r="BV967" s="4"/>
    </row>
    <row r="968" spans="56:74" ht="17.25" customHeight="1"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4"/>
      <c r="BU968" s="4"/>
      <c r="BV968" s="4"/>
    </row>
    <row r="969" spans="56:74" ht="17.25" customHeight="1"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4"/>
      <c r="BU969" s="4"/>
      <c r="BV969" s="4"/>
    </row>
    <row r="970" spans="56:74" ht="17.25" customHeight="1"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4"/>
      <c r="BU970" s="4"/>
      <c r="BV970" s="4"/>
    </row>
    <row r="971" spans="56:74" ht="17.25" customHeight="1"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4"/>
      <c r="BU971" s="4"/>
      <c r="BV971" s="4"/>
    </row>
    <row r="972" spans="56:74" ht="17.25" customHeight="1"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4"/>
      <c r="BU972" s="4"/>
      <c r="BV972" s="4"/>
    </row>
    <row r="973" spans="56:74" ht="17.25" customHeight="1"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4"/>
      <c r="BU973" s="4"/>
      <c r="BV973" s="4"/>
    </row>
    <row r="974" spans="56:74" ht="17.25" customHeight="1"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4"/>
      <c r="BU974" s="4"/>
      <c r="BV974" s="4"/>
    </row>
    <row r="975" spans="56:74" ht="17.25" customHeight="1"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4"/>
      <c r="BU975" s="4"/>
      <c r="BV975" s="4"/>
    </row>
    <row r="976" spans="56:74" ht="17.25" customHeight="1"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4"/>
      <c r="BU976" s="4"/>
      <c r="BV976" s="4"/>
    </row>
    <row r="977" spans="56:74" ht="17.25" customHeight="1"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4"/>
      <c r="BU977" s="4"/>
      <c r="BV977" s="4"/>
    </row>
    <row r="978" spans="56:74" ht="17.25" customHeight="1"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4"/>
      <c r="BU978" s="4"/>
      <c r="BV978" s="4"/>
    </row>
    <row r="979" spans="56:74" ht="17.25" customHeight="1"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4"/>
      <c r="BU979" s="4"/>
      <c r="BV979" s="4"/>
    </row>
    <row r="980" spans="56:74" ht="17.25" customHeight="1"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4"/>
      <c r="BU980" s="4"/>
      <c r="BV980" s="4"/>
    </row>
    <row r="981" spans="56:74" ht="17.25" customHeight="1"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4"/>
      <c r="BU981" s="4"/>
      <c r="BV981" s="4"/>
    </row>
    <row r="982" spans="56:74" ht="17.25" customHeight="1"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4"/>
      <c r="BU982" s="4"/>
      <c r="BV982" s="4"/>
    </row>
    <row r="983" spans="56:74" ht="17.25" customHeight="1"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4"/>
      <c r="BU983" s="4"/>
      <c r="BV983" s="4"/>
    </row>
    <row r="984" spans="56:74" ht="17.25" customHeight="1"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4"/>
      <c r="BU984" s="4"/>
      <c r="BV984" s="4"/>
    </row>
    <row r="985" spans="56:74" ht="17.25" customHeight="1"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4"/>
      <c r="BU985" s="4"/>
      <c r="BV985" s="4"/>
    </row>
    <row r="986" spans="56:74" ht="17.25" customHeight="1"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4"/>
      <c r="BU986" s="4"/>
      <c r="BV986" s="4"/>
    </row>
    <row r="987" spans="56:74" ht="17.25" customHeight="1"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4"/>
      <c r="BU987" s="4"/>
      <c r="BV987" s="4"/>
    </row>
    <row r="988" spans="56:74" ht="17.25" customHeight="1"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4"/>
      <c r="BU988" s="4"/>
      <c r="BV988" s="4"/>
    </row>
    <row r="989" spans="56:74" ht="17.25" customHeight="1"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4"/>
      <c r="BU989" s="4"/>
      <c r="BV989" s="4"/>
    </row>
    <row r="990" spans="56:74" ht="17.25" customHeight="1"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4"/>
      <c r="BU990" s="4"/>
      <c r="BV990" s="4"/>
    </row>
    <row r="991" spans="56:74" ht="17.25" customHeight="1"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4"/>
      <c r="BU991" s="4"/>
      <c r="BV991" s="4"/>
    </row>
    <row r="992" spans="56:74" ht="17.25" customHeight="1"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4"/>
      <c r="BU992" s="4"/>
      <c r="BV992" s="4"/>
    </row>
    <row r="993" spans="56:74" ht="17.25" customHeight="1"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4"/>
      <c r="BU993" s="4"/>
      <c r="BV993" s="4"/>
    </row>
    <row r="994" spans="56:74" ht="17.25" customHeight="1"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4"/>
      <c r="BU994" s="4"/>
      <c r="BV994" s="4"/>
    </row>
    <row r="995" spans="56:74" ht="17.25" customHeight="1"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4"/>
      <c r="BU995" s="4"/>
      <c r="BV995" s="4"/>
    </row>
    <row r="996" spans="56:74" ht="17.25" customHeight="1"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4"/>
      <c r="BU996" s="4"/>
      <c r="BV996" s="4"/>
    </row>
    <row r="997" spans="56:74" ht="17.25" customHeight="1"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4"/>
      <c r="BU997" s="4"/>
      <c r="BV997" s="4"/>
    </row>
    <row r="998" spans="56:74" ht="17.25" customHeight="1"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4"/>
      <c r="BU998" s="4"/>
      <c r="BV998" s="4"/>
    </row>
    <row r="999" spans="56:74" ht="17.25" customHeight="1"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4"/>
      <c r="BU999" s="4"/>
      <c r="BV999" s="4"/>
    </row>
    <row r="1000" spans="56:74" ht="17.25" customHeight="1"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4"/>
      <c r="BU1000" s="4"/>
      <c r="BV1000" s="4"/>
    </row>
  </sheetData>
  <mergeCells count="297">
    <mergeCell ref="Q2:T2"/>
    <mergeCell ref="B7:G7"/>
    <mergeCell ref="H7:V7"/>
    <mergeCell ref="B8:G8"/>
    <mergeCell ref="H8:V8"/>
    <mergeCell ref="B3:E3"/>
    <mergeCell ref="B4:G4"/>
    <mergeCell ref="H4:V4"/>
    <mergeCell ref="B5:G5"/>
    <mergeCell ref="H5:V5"/>
    <mergeCell ref="B6:G6"/>
    <mergeCell ref="H6:L6"/>
    <mergeCell ref="M6:V6"/>
    <mergeCell ref="B13:E13"/>
    <mergeCell ref="B14:C14"/>
    <mergeCell ref="D14:H14"/>
    <mergeCell ref="I14:P14"/>
    <mergeCell ref="Q14:T14"/>
    <mergeCell ref="U14:Z14"/>
    <mergeCell ref="B9:G9"/>
    <mergeCell ref="H9:V9"/>
    <mergeCell ref="B10:G10"/>
    <mergeCell ref="H10:V10"/>
    <mergeCell ref="B11:G11"/>
    <mergeCell ref="H11:V11"/>
    <mergeCell ref="B15:C15"/>
    <mergeCell ref="D15:H15"/>
    <mergeCell ref="I15:P15"/>
    <mergeCell ref="Q15:T15"/>
    <mergeCell ref="U15:Z15"/>
    <mergeCell ref="AA15:AD15"/>
    <mergeCell ref="AE15:AG15"/>
    <mergeCell ref="AH15:AJ15"/>
    <mergeCell ref="AK15:AM15"/>
    <mergeCell ref="B16:C16"/>
    <mergeCell ref="D16:H16"/>
    <mergeCell ref="I16:P16"/>
    <mergeCell ref="Q16:T16"/>
    <mergeCell ref="U16:Z16"/>
    <mergeCell ref="AA16:AD16"/>
    <mergeCell ref="AE16:AG16"/>
    <mergeCell ref="AH16:AJ16"/>
    <mergeCell ref="AK16:AM16"/>
    <mergeCell ref="B17:C17"/>
    <mergeCell ref="D17:H17"/>
    <mergeCell ref="I17:P17"/>
    <mergeCell ref="Q17:T17"/>
    <mergeCell ref="U17:Z17"/>
    <mergeCell ref="AA17:AD17"/>
    <mergeCell ref="AE17:AG17"/>
    <mergeCell ref="AH17:AJ17"/>
    <mergeCell ref="AK17:AM17"/>
    <mergeCell ref="B18:C18"/>
    <mergeCell ref="D18:H18"/>
    <mergeCell ref="I18:P18"/>
    <mergeCell ref="Q18:T18"/>
    <mergeCell ref="U18:Z18"/>
    <mergeCell ref="AA18:AD18"/>
    <mergeCell ref="AE18:AG18"/>
    <mergeCell ref="AH18:AJ18"/>
    <mergeCell ref="AK18:AM18"/>
    <mergeCell ref="AE19:AG19"/>
    <mergeCell ref="AH19:AJ19"/>
    <mergeCell ref="AK19:AM19"/>
    <mergeCell ref="B20:C20"/>
    <mergeCell ref="D20:H20"/>
    <mergeCell ref="I20:P20"/>
    <mergeCell ref="Q20:T20"/>
    <mergeCell ref="U20:Z20"/>
    <mergeCell ref="AA20:AD20"/>
    <mergeCell ref="AE20:AG20"/>
    <mergeCell ref="B19:C19"/>
    <mergeCell ref="D19:H19"/>
    <mergeCell ref="I19:P19"/>
    <mergeCell ref="Q19:T19"/>
    <mergeCell ref="U19:Z19"/>
    <mergeCell ref="AA19:AD19"/>
    <mergeCell ref="AH20:AJ20"/>
    <mergeCell ref="AK20:AM20"/>
    <mergeCell ref="B21:C21"/>
    <mergeCell ref="D21:H21"/>
    <mergeCell ref="I21:P21"/>
    <mergeCell ref="Q21:T21"/>
    <mergeCell ref="U21:Z21"/>
    <mergeCell ref="AA21:AD21"/>
    <mergeCell ref="AE21:AG21"/>
    <mergeCell ref="AH21:AJ21"/>
    <mergeCell ref="AK21:AM21"/>
    <mergeCell ref="B22:C22"/>
    <mergeCell ref="D22:H22"/>
    <mergeCell ref="I22:P22"/>
    <mergeCell ref="Q22:T22"/>
    <mergeCell ref="U22:Z22"/>
    <mergeCell ref="AA22:AD22"/>
    <mergeCell ref="AE22:AG22"/>
    <mergeCell ref="AH22:AJ22"/>
    <mergeCell ref="AK22:AM22"/>
    <mergeCell ref="AE23:AG23"/>
    <mergeCell ref="AH23:AJ23"/>
    <mergeCell ref="AK23:AM23"/>
    <mergeCell ref="B24:C24"/>
    <mergeCell ref="D24:H24"/>
    <mergeCell ref="I24:P24"/>
    <mergeCell ref="Q24:T24"/>
    <mergeCell ref="U24:Z24"/>
    <mergeCell ref="AA24:AD24"/>
    <mergeCell ref="AE24:AG24"/>
    <mergeCell ref="B23:C23"/>
    <mergeCell ref="D23:H23"/>
    <mergeCell ref="I23:P23"/>
    <mergeCell ref="Q23:T23"/>
    <mergeCell ref="U23:Z23"/>
    <mergeCell ref="AA23:AD23"/>
    <mergeCell ref="AH24:AJ24"/>
    <mergeCell ref="AK24:AM24"/>
    <mergeCell ref="B25:C25"/>
    <mergeCell ref="D25:H25"/>
    <mergeCell ref="I25:P25"/>
    <mergeCell ref="Q25:T25"/>
    <mergeCell ref="U25:Z25"/>
    <mergeCell ref="AA25:AD25"/>
    <mergeCell ref="AE25:AG25"/>
    <mergeCell ref="AH25:AJ25"/>
    <mergeCell ref="AK25:AM25"/>
    <mergeCell ref="B26:C26"/>
    <mergeCell ref="D26:H26"/>
    <mergeCell ref="I26:P26"/>
    <mergeCell ref="Q26:T26"/>
    <mergeCell ref="U26:Z26"/>
    <mergeCell ref="AA26:AD26"/>
    <mergeCell ref="AE26:AG26"/>
    <mergeCell ref="AH26:AJ26"/>
    <mergeCell ref="AK26:AM26"/>
    <mergeCell ref="AE27:AG27"/>
    <mergeCell ref="AH27:AJ27"/>
    <mergeCell ref="AK27:AM27"/>
    <mergeCell ref="B28:C28"/>
    <mergeCell ref="D28:H28"/>
    <mergeCell ref="I28:P28"/>
    <mergeCell ref="Q28:T28"/>
    <mergeCell ref="U28:Z28"/>
    <mergeCell ref="AA28:AD28"/>
    <mergeCell ref="AE28:AG28"/>
    <mergeCell ref="B27:C27"/>
    <mergeCell ref="D27:H27"/>
    <mergeCell ref="I27:P27"/>
    <mergeCell ref="Q27:T27"/>
    <mergeCell ref="U27:Z27"/>
    <mergeCell ref="AA27:AD27"/>
    <mergeCell ref="AH28:AJ28"/>
    <mergeCell ref="AK28:AM28"/>
    <mergeCell ref="B29:C29"/>
    <mergeCell ref="D29:H29"/>
    <mergeCell ref="I29:P29"/>
    <mergeCell ref="Q29:T29"/>
    <mergeCell ref="U29:Z29"/>
    <mergeCell ref="AA29:AD29"/>
    <mergeCell ref="AE29:AG29"/>
    <mergeCell ref="AH29:AJ29"/>
    <mergeCell ref="AK29:AM29"/>
    <mergeCell ref="B30:C30"/>
    <mergeCell ref="D30:H30"/>
    <mergeCell ref="I30:P30"/>
    <mergeCell ref="Q30:T30"/>
    <mergeCell ref="U30:Z30"/>
    <mergeCell ref="AA30:AD30"/>
    <mergeCell ref="AE30:AG30"/>
    <mergeCell ref="AH30:AJ30"/>
    <mergeCell ref="AK30:AM30"/>
    <mergeCell ref="U33:Z33"/>
    <mergeCell ref="AA33:AD33"/>
    <mergeCell ref="AE33:AG33"/>
    <mergeCell ref="AH33:AJ33"/>
    <mergeCell ref="AK33:AM33"/>
    <mergeCell ref="AE31:AG31"/>
    <mergeCell ref="AH31:AJ31"/>
    <mergeCell ref="AK31:AM31"/>
    <mergeCell ref="B32:C32"/>
    <mergeCell ref="D32:H32"/>
    <mergeCell ref="I32:P32"/>
    <mergeCell ref="Q32:T32"/>
    <mergeCell ref="U32:Z32"/>
    <mergeCell ref="AA32:AD32"/>
    <mergeCell ref="AE32:AG32"/>
    <mergeCell ref="B31:C31"/>
    <mergeCell ref="D31:H31"/>
    <mergeCell ref="I31:P31"/>
    <mergeCell ref="Q31:T31"/>
    <mergeCell ref="U31:Z31"/>
    <mergeCell ref="AA31:AD31"/>
    <mergeCell ref="AH32:AJ32"/>
    <mergeCell ref="AK32:AM32"/>
    <mergeCell ref="B34:G34"/>
    <mergeCell ref="H34:K34"/>
    <mergeCell ref="L34:N34"/>
    <mergeCell ref="O34:Q34"/>
    <mergeCell ref="R34:T34"/>
    <mergeCell ref="B33:C33"/>
    <mergeCell ref="D33:H33"/>
    <mergeCell ref="I33:P33"/>
    <mergeCell ref="Q33:T33"/>
    <mergeCell ref="L35:N35"/>
    <mergeCell ref="O35:Q35"/>
    <mergeCell ref="R35:T35"/>
    <mergeCell ref="B36:G36"/>
    <mergeCell ref="H36:K36"/>
    <mergeCell ref="L36:N36"/>
    <mergeCell ref="B35:G35"/>
    <mergeCell ref="H35:K35"/>
    <mergeCell ref="O36:Q36"/>
    <mergeCell ref="R36:T36"/>
    <mergeCell ref="B38:G38"/>
    <mergeCell ref="H38:K38"/>
    <mergeCell ref="L38:N38"/>
    <mergeCell ref="O38:Q38"/>
    <mergeCell ref="R38:T38"/>
    <mergeCell ref="B37:G37"/>
    <mergeCell ref="H37:K37"/>
    <mergeCell ref="L37:N37"/>
    <mergeCell ref="O37:Q37"/>
    <mergeCell ref="R37:T37"/>
    <mergeCell ref="L39:N39"/>
    <mergeCell ref="O39:Q39"/>
    <mergeCell ref="R39:T39"/>
    <mergeCell ref="B40:G40"/>
    <mergeCell ref="H40:K40"/>
    <mergeCell ref="L40:N40"/>
    <mergeCell ref="B39:G39"/>
    <mergeCell ref="H39:K39"/>
    <mergeCell ref="O40:Q40"/>
    <mergeCell ref="R40:T40"/>
    <mergeCell ref="B41:C41"/>
    <mergeCell ref="D41:H41"/>
    <mergeCell ref="I41:P41"/>
    <mergeCell ref="Q41:T41"/>
    <mergeCell ref="U41:Z41"/>
    <mergeCell ref="AA41:AD41"/>
    <mergeCell ref="AE41:AG41"/>
    <mergeCell ref="AH41:AJ41"/>
    <mergeCell ref="AK41:AM41"/>
    <mergeCell ref="B42:C42"/>
    <mergeCell ref="D42:H42"/>
    <mergeCell ref="I42:P42"/>
    <mergeCell ref="Q42:T42"/>
    <mergeCell ref="U42:Z42"/>
    <mergeCell ref="AA42:AD42"/>
    <mergeCell ref="AE42:AG42"/>
    <mergeCell ref="AH42:AJ42"/>
    <mergeCell ref="AK42:AM42"/>
    <mergeCell ref="AH44:AJ44"/>
    <mergeCell ref="AK44:AM44"/>
    <mergeCell ref="B45:C45"/>
    <mergeCell ref="B46:C46"/>
    <mergeCell ref="B47:C47"/>
    <mergeCell ref="B48:C48"/>
    <mergeCell ref="AE43:AG43"/>
    <mergeCell ref="AH43:AJ43"/>
    <mergeCell ref="AK43:AM43"/>
    <mergeCell ref="B44:C44"/>
    <mergeCell ref="D44:H44"/>
    <mergeCell ref="I44:P44"/>
    <mergeCell ref="Q44:T44"/>
    <mergeCell ref="U44:Z44"/>
    <mergeCell ref="AA44:AD44"/>
    <mergeCell ref="AE44:AG44"/>
    <mergeCell ref="B43:C43"/>
    <mergeCell ref="D43:H43"/>
    <mergeCell ref="I43:P43"/>
    <mergeCell ref="Q43:T43"/>
    <mergeCell ref="U43:Z43"/>
    <mergeCell ref="AA43:AD43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73:C73"/>
    <mergeCell ref="B74:C7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</mergeCells>
  <phoneticPr fontId="1"/>
  <conditionalFormatting sqref="M6:V6">
    <cfRule type="expression" dxfId="0" priority="1">
      <formula>$M$6&lt;&gt;""</formula>
    </cfRule>
  </conditionalFormatting>
  <dataValidations count="3">
    <dataValidation type="list" allowBlank="1" showErrorMessage="1" sqref="D34:D44" xr:uid="{09BDDE88-99D1-4636-B795-272F8A0F9978}">
      <formula1>"報告書不要,灰化済み,XRD済み"</formula1>
    </dataValidation>
    <dataValidation type="list" allowBlank="1" showErrorMessage="1" sqref="H6" xr:uid="{76680E41-AC06-4112-9EC2-5BBEDA4B389F}">
      <formula1>"通常納期,特急納期"</formula1>
    </dataValidation>
    <dataValidation type="list" allowBlank="1" showErrorMessage="1" sqref="AE15:AE33 AE41:AE44 O34:O40 AH15:AH33 AH41:AH44 L34:L40" xr:uid="{82AB8B2E-C693-4F50-BA36-B0C3913CB167}">
      <formula1>"〇"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注文フォーム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玉本</dc:creator>
  <cp:lastModifiedBy>裕史 玉本</cp:lastModifiedBy>
  <cp:lastPrinted>2025-04-03T13:22:09Z</cp:lastPrinted>
  <dcterms:created xsi:type="dcterms:W3CDTF">2024-07-04T07:01:45Z</dcterms:created>
  <dcterms:modified xsi:type="dcterms:W3CDTF">2025-05-17T10:49:38Z</dcterms:modified>
</cp:coreProperties>
</file>